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3"/>
  </bookViews>
  <sheets>
    <sheet name="СМУ-3м" sheetId="1" r:id="rId1"/>
    <sheet name="икт3м" sheetId="7" r:id="rId2"/>
    <sheet name="ЭКОЛ 3м" sheetId="11" r:id="rId3"/>
    <sheet name="БЛАГ-3м" sheetId="12" r:id="rId4"/>
    <sheet name="ИМУЩ-3м" sheetId="13" r:id="rId5"/>
    <sheet name="РЖК 3м" sheetId="14" r:id="rId6"/>
    <sheet name="ФЗК 3м" sheetId="15" r:id="rId7"/>
    <sheet name="КУЛ 3м" sheetId="16" r:id="rId8"/>
    <sheet name="ГОЧС 3м" sheetId="17" r:id="rId9"/>
    <sheet name="ОП 3м" sheetId="18" r:id="rId10"/>
    <sheet name="СоцП3м" sheetId="19" r:id="rId11"/>
    <sheet name="ДСр3м" sheetId="20" r:id="rId12"/>
    <sheet name="ДФ-3м" sheetId="3" r:id="rId13"/>
    <sheet name="отчет за 1 кв" sheetId="2" r:id="rId14"/>
  </sheets>
  <definedNames>
    <definedName name="_xlnm._FilterDatabase" localSheetId="13" hidden="1">'отчет за 1 кв'!$A$6:$G$85</definedName>
  </definedNames>
  <calcPr calcId="145621"/>
</workbook>
</file>

<file path=xl/calcChain.xml><?xml version="1.0" encoding="utf-8"?>
<calcChain xmlns="http://schemas.openxmlformats.org/spreadsheetml/2006/main">
  <c r="F85" i="2" l="1"/>
  <c r="G78" i="2"/>
  <c r="E14" i="3"/>
  <c r="E15" i="3"/>
  <c r="E16" i="3"/>
  <c r="E17" i="3"/>
  <c r="E18" i="3"/>
  <c r="D15" i="3"/>
  <c r="D16" i="3"/>
  <c r="D17" i="3"/>
  <c r="D14" i="3"/>
  <c r="E13" i="3" l="1"/>
  <c r="D13" i="3"/>
  <c r="D18" i="3" s="1"/>
  <c r="E78" i="2" l="1"/>
  <c r="F78" i="2"/>
  <c r="D78" i="2"/>
  <c r="E26" i="16" l="1"/>
  <c r="G84" i="2"/>
  <c r="F84" i="2"/>
  <c r="E84" i="2"/>
  <c r="D84" i="2"/>
  <c r="G72" i="2"/>
  <c r="F72" i="2"/>
  <c r="E72" i="2"/>
  <c r="D72" i="2"/>
  <c r="G66" i="2"/>
  <c r="F66" i="2"/>
  <c r="E66" i="2"/>
  <c r="D66" i="2"/>
  <c r="G60" i="2"/>
  <c r="F60" i="2"/>
  <c r="E60" i="2"/>
  <c r="D60" i="2"/>
  <c r="G54" i="2"/>
  <c r="F54" i="2"/>
  <c r="E54" i="2"/>
  <c r="D54" i="2"/>
  <c r="G48" i="2"/>
  <c r="F48" i="2"/>
  <c r="E48" i="2"/>
  <c r="D48" i="2"/>
  <c r="E42" i="2"/>
  <c r="F42" i="2"/>
  <c r="G42" i="2"/>
  <c r="D42" i="2"/>
  <c r="D36" i="2"/>
  <c r="E36" i="2"/>
  <c r="G36" i="2"/>
  <c r="E30" i="2"/>
  <c r="F30" i="2"/>
  <c r="G30" i="2"/>
  <c r="D30" i="2"/>
  <c r="E24" i="2"/>
  <c r="F24" i="2"/>
  <c r="G24" i="2"/>
  <c r="D24" i="2"/>
  <c r="E18" i="2"/>
  <c r="F18" i="2"/>
  <c r="G18" i="2"/>
  <c r="D18" i="2"/>
  <c r="E24" i="1"/>
  <c r="E12" i="2"/>
  <c r="F12" i="2"/>
  <c r="G12" i="2"/>
  <c r="D12" i="2"/>
  <c r="G85" i="2" l="1"/>
  <c r="E85" i="2"/>
  <c r="D85" i="2"/>
  <c r="F36" i="2"/>
  <c r="E21" i="20"/>
  <c r="E20" i="20"/>
  <c r="D20" i="20"/>
  <c r="E19" i="20"/>
  <c r="D19" i="20"/>
  <c r="E18" i="20"/>
  <c r="D18" i="20"/>
  <c r="E17" i="20"/>
  <c r="D17" i="20"/>
  <c r="E16" i="20"/>
  <c r="D16" i="20"/>
  <c r="D21" i="20" s="1"/>
  <c r="E20" i="19"/>
  <c r="D20" i="19"/>
  <c r="E19" i="19"/>
  <c r="D19" i="19"/>
  <c r="E18" i="19"/>
  <c r="D18" i="19"/>
  <c r="E17" i="19"/>
  <c r="D17" i="19"/>
  <c r="E16" i="19"/>
  <c r="E21" i="19" s="1"/>
  <c r="D16" i="19"/>
  <c r="D21" i="19" s="1"/>
  <c r="D43" i="18" l="1"/>
  <c r="D51" i="18"/>
  <c r="D52" i="18"/>
  <c r="D53" i="18"/>
  <c r="D50" i="18"/>
  <c r="D54" i="18" s="1"/>
  <c r="E52" i="18"/>
  <c r="E51" i="18"/>
  <c r="E50" i="18"/>
  <c r="E39" i="18"/>
  <c r="E40" i="18"/>
  <c r="E41" i="18"/>
  <c r="E43" i="18" s="1"/>
  <c r="E42" i="18"/>
  <c r="D40" i="18"/>
  <c r="D41" i="18"/>
  <c r="D42" i="18"/>
  <c r="D39" i="18"/>
  <c r="E28" i="18"/>
  <c r="E29" i="18"/>
  <c r="E56" i="18" s="1"/>
  <c r="E30" i="18"/>
  <c r="E57" i="18" s="1"/>
  <c r="E31" i="18"/>
  <c r="D29" i="18"/>
  <c r="D56" i="18" s="1"/>
  <c r="D30" i="18"/>
  <c r="D31" i="18"/>
  <c r="D58" i="18" s="1"/>
  <c r="D28" i="18"/>
  <c r="D57" i="18" l="1"/>
  <c r="E32" i="18"/>
  <c r="D32" i="18"/>
  <c r="E55" i="18"/>
  <c r="D55" i="18"/>
  <c r="D59" i="18" s="1"/>
  <c r="E53" i="18"/>
  <c r="E54" i="18" s="1"/>
  <c r="D49" i="18"/>
  <c r="D17" i="18"/>
  <c r="D22" i="18"/>
  <c r="D27" i="18"/>
  <c r="E38" i="18"/>
  <c r="D38" i="18"/>
  <c r="E58" i="18" l="1"/>
  <c r="E59" i="18"/>
  <c r="E27" i="17"/>
  <c r="D27" i="17"/>
  <c r="D26" i="17"/>
  <c r="E25" i="17"/>
  <c r="D25" i="17"/>
  <c r="E24" i="17"/>
  <c r="D24" i="17"/>
  <c r="D23" i="17"/>
  <c r="E22" i="17"/>
  <c r="E23" i="17" s="1"/>
  <c r="D22" i="17"/>
  <c r="D17" i="17"/>
  <c r="E16" i="17"/>
  <c r="E28" i="17" s="1"/>
  <c r="D16" i="17"/>
  <c r="D28" i="17" l="1"/>
  <c r="E17" i="17"/>
  <c r="D26" i="16"/>
  <c r="E27" i="16"/>
  <c r="D27" i="16"/>
  <c r="E25" i="16"/>
  <c r="D25" i="16"/>
  <c r="E24" i="16"/>
  <c r="D24" i="16"/>
  <c r="E22" i="16"/>
  <c r="E23" i="16" s="1"/>
  <c r="D22" i="16"/>
  <c r="D23" i="16" s="1"/>
  <c r="E16" i="16"/>
  <c r="D16" i="16"/>
  <c r="D17" i="16" s="1"/>
  <c r="E28" i="16" l="1"/>
  <c r="D28" i="16"/>
  <c r="E17" i="16"/>
  <c r="E21" i="15"/>
  <c r="D21" i="15"/>
  <c r="E20" i="15"/>
  <c r="D20" i="15"/>
  <c r="E19" i="15"/>
  <c r="D19" i="15"/>
  <c r="E18" i="15"/>
  <c r="D18" i="15"/>
  <c r="E17" i="15"/>
  <c r="D17" i="15"/>
  <c r="E16" i="15"/>
  <c r="D16" i="15"/>
  <c r="D36" i="14" l="1"/>
  <c r="E35" i="14"/>
  <c r="E29" i="14"/>
  <c r="E17" i="14"/>
  <c r="E39" i="14"/>
  <c r="D39" i="14"/>
  <c r="E38" i="14"/>
  <c r="D38" i="14"/>
  <c r="E37" i="14"/>
  <c r="D37" i="14"/>
  <c r="E36" i="14"/>
  <c r="E34" i="14"/>
  <c r="D34" i="14"/>
  <c r="D35" i="14" s="1"/>
  <c r="E28" i="14"/>
  <c r="D28" i="14"/>
  <c r="D29" i="14" s="1"/>
  <c r="E22" i="14"/>
  <c r="E23" i="14" s="1"/>
  <c r="D22" i="14"/>
  <c r="D23" i="14" s="1"/>
  <c r="E16" i="14"/>
  <c r="D16" i="14"/>
  <c r="D17" i="14" s="1"/>
  <c r="E40" i="14" l="1"/>
  <c r="D40" i="14"/>
  <c r="E35" i="13"/>
  <c r="D35" i="13"/>
  <c r="E34" i="13"/>
  <c r="D34" i="13"/>
  <c r="E33" i="13"/>
  <c r="D33" i="13"/>
  <c r="E32" i="13"/>
  <c r="D32" i="13"/>
  <c r="E31" i="13"/>
  <c r="D31" i="13"/>
  <c r="E26" i="13"/>
  <c r="D26" i="13"/>
  <c r="E21" i="13"/>
  <c r="D21" i="13"/>
  <c r="E16" i="13"/>
  <c r="D16" i="13"/>
  <c r="E36" i="13" l="1"/>
  <c r="D36" i="13"/>
  <c r="E32" i="12"/>
  <c r="E33" i="12"/>
  <c r="E34" i="12"/>
  <c r="E35" i="12"/>
  <c r="D33" i="12"/>
  <c r="D34" i="12"/>
  <c r="D35" i="12"/>
  <c r="D32" i="12"/>
  <c r="E31" i="12"/>
  <c r="D31" i="12"/>
  <c r="E26" i="12"/>
  <c r="D26" i="12"/>
  <c r="E21" i="12"/>
  <c r="D21" i="12"/>
  <c r="E16" i="12"/>
  <c r="D16" i="12"/>
  <c r="E36" i="12" l="1"/>
  <c r="D36" i="12"/>
  <c r="E21" i="11"/>
  <c r="E20" i="11"/>
  <c r="D20" i="11"/>
  <c r="E19" i="11"/>
  <c r="D19" i="11"/>
  <c r="E18" i="11"/>
  <c r="D18" i="11"/>
  <c r="E17" i="11"/>
  <c r="D17" i="11"/>
  <c r="E16" i="11"/>
  <c r="D16" i="11"/>
  <c r="D21" i="11" s="1"/>
  <c r="E17" i="7"/>
  <c r="E18" i="7"/>
  <c r="E19" i="7"/>
  <c r="E20" i="7"/>
  <c r="D18" i="7"/>
  <c r="D19" i="7"/>
  <c r="D20" i="7"/>
  <c r="D17" i="7"/>
  <c r="E16" i="7"/>
  <c r="E21" i="7" s="1"/>
  <c r="D16" i="7"/>
  <c r="D21" i="7" s="1"/>
  <c r="E25" i="1" l="1"/>
  <c r="E22" i="1"/>
  <c r="E23" i="1"/>
  <c r="D26" i="1" l="1"/>
  <c r="D22" i="1"/>
  <c r="E21" i="1"/>
  <c r="D21" i="1"/>
  <c r="E16" i="1"/>
  <c r="E26" i="1" s="1"/>
  <c r="D16" i="1"/>
  <c r="D23" i="1"/>
  <c r="D24" i="1"/>
  <c r="D25" i="1"/>
</calcChain>
</file>

<file path=xl/sharedStrings.xml><?xml version="1.0" encoding="utf-8"?>
<sst xmlns="http://schemas.openxmlformats.org/spreadsheetml/2006/main" count="586" uniqueCount="121">
  <si>
    <t>№ п/п</t>
  </si>
  <si>
    <t>Наименование мероприятия программы</t>
  </si>
  <si>
    <t>Источники финансирования</t>
  </si>
  <si>
    <t xml:space="preserve">Обеспечение выполнения полномочий и функций администрации сельского поселения Светлый и подведомственного учреждения МКУ «ХЭС» </t>
  </si>
  <si>
    <t>Бюджет автономного округа</t>
  </si>
  <si>
    <t>Бюджет района</t>
  </si>
  <si>
    <t>Бюджет поселения</t>
  </si>
  <si>
    <t>Внебюджетные источники</t>
  </si>
  <si>
    <t xml:space="preserve">Повышение профессионального уровня органов местного самоуправления сельского поселения Светлый </t>
  </si>
  <si>
    <t>Всего по программе 1</t>
  </si>
  <si>
    <t>Итого по мероприятию 1</t>
  </si>
  <si>
    <t>Итого по мероприятию 2</t>
  </si>
  <si>
    <t>Общий объем финансирования</t>
  </si>
  <si>
    <t>Фактически профинансировано по программе</t>
  </si>
  <si>
    <t>Кассовые расходы за отчетный период</t>
  </si>
  <si>
    <t>тыс.рублей</t>
  </si>
  <si>
    <t>Отчет</t>
  </si>
  <si>
    <t>о ходе реализации муниципальной программы</t>
  </si>
  <si>
    <t>с 01 января 2016 года по 31 марта 2016 года</t>
  </si>
  <si>
    <t>Совершенствование муниципального управления сельского поселения Светлый на 2016-2018 годы</t>
  </si>
  <si>
    <t>Ответственный исполнитель: Перехрест О.В./Бадмаев Ч.А.</t>
  </si>
  <si>
    <t>1.</t>
  </si>
  <si>
    <t>2.</t>
  </si>
  <si>
    <t>Должностное лицо, ответственное</t>
  </si>
  <si>
    <t>за составление формы                         _______________      ______________             _____________</t>
  </si>
  <si>
    <t xml:space="preserve">                                                                           (должность)                    (Ф.И.О.)                            (подпись)</t>
  </si>
  <si>
    <t>Обеспечение условий для выполнения функций возложенных на администрацию сельского поселения Светлый</t>
  </si>
  <si>
    <t>Информационное общество сельского поселения Светлый на 2016-2018 годы</t>
  </si>
  <si>
    <t>Обеспечение экологической безопасности сельского поселения Светлый на 2016-2020 годы</t>
  </si>
  <si>
    <t xml:space="preserve">Работы по очистке водоохранных зон от металлолома, строительного мусора </t>
  </si>
  <si>
    <t>Итого по мероприятию 3</t>
  </si>
  <si>
    <t>3.</t>
  </si>
  <si>
    <t>Благоустройство территории сельского поселения Светлый на 2016-2018 годы</t>
  </si>
  <si>
    <t>соисполнитель: директор МКУ ХЭС</t>
  </si>
  <si>
    <t>Мероприятия по благоустройству территории сельского поселения Светлый</t>
  </si>
  <si>
    <t>Мероприятия по отлову и содержанию безнадзорных животных на территории сельского поселения Светлый</t>
  </si>
  <si>
    <t>4.</t>
  </si>
  <si>
    <t>Итого по мероприятию 4</t>
  </si>
  <si>
    <t>Мероприятия по обеспечению территории сельского поселения Светлый уличным освещением</t>
  </si>
  <si>
    <t xml:space="preserve">Всего по программе </t>
  </si>
  <si>
    <t>Ответственный исполнитель: Хамидуллина Р.И.</t>
  </si>
  <si>
    <t>Управление и распоряжение муниципальным имуществом и земельными ресурсами в сельском поселении Светлый</t>
  </si>
  <si>
    <t>Основное мероприятие «Страхование муниципального имущества от случайных и непредвиденных событий»</t>
  </si>
  <si>
    <t>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поселений»</t>
  </si>
  <si>
    <t xml:space="preserve">Приобретение имущества в муниципальную собственность 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</si>
  <si>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</si>
  <si>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</si>
  <si>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</si>
  <si>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</si>
  <si>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Разработка, утверждение, актуализация схем систем коммунальной инфраструктуры</t>
  </si>
  <si>
    <t>Повышение энергетической эффективности при производстве и передаче энергетических ресурсов</t>
  </si>
  <si>
    <t>Управление и содержание общего имущества многоквартирных домов</t>
  </si>
  <si>
    <t>Подготовка систем коммунальной инфраструктуры к осенне- зимнему периоду</t>
  </si>
  <si>
    <t xml:space="preserve">Развитие жилищно-коммунального комплекса и повышение энергетической эффективности в сельском поселении Светлый в 2016-2020 годах
</t>
  </si>
  <si>
    <t>Ответственный исполнитель: Лапикова Н.М.</t>
  </si>
  <si>
    <t>Обеспечение организации и проведения физкультурных и массовых спортивных мероприятий</t>
  </si>
  <si>
    <t>Развитие культуры и туризма в сельском поселении Светлый на 2016-2018 годы</t>
  </si>
  <si>
    <t xml:space="preserve"> </t>
  </si>
  <si>
    <t>Развитие библиотечного дела</t>
  </si>
  <si>
    <t>Сохранение  и развитие народного творчества и традиционной культуры</t>
  </si>
  <si>
    <t>Защита населения и территорий от чрезвычайных ситуаций, обеспечение пожарной безопасности в сельском поселении Светлый на 2016-2020 годы</t>
  </si>
  <si>
    <t>Ответственный исполнитель: Тодорова Е.Н.</t>
  </si>
  <si>
    <t>Организация пропаганды и обучение населения в области гражданской обороны и чрезвычайных ситуаций, управление резервным фондом</t>
  </si>
  <si>
    <t>Организация пропаганды и обучение населения в области пожарной безопасности</t>
  </si>
  <si>
    <t>Создание условий для деятельности народных дружин</t>
  </si>
  <si>
    <t xml:space="preserve">Мероприятия по профилактике правонарушений в сфере безопасности дорожного движения </t>
  </si>
  <si>
    <t>Реализация переданных государственных полномочий по государственной регистрации актов гражданского состояния</t>
  </si>
  <si>
    <t>Подпрограмма 1 «Профилактика правонарушений»</t>
  </si>
  <si>
    <t>Подпрограмма 2 «Профилактика незаконного оборота и потребления наркотических средств и психотропных веществ»</t>
  </si>
  <si>
    <t>Профилактические мероприятия по противодействию и злоупотреблению наркотикам и их незаконному обороту</t>
  </si>
  <si>
    <t>1.1.</t>
  </si>
  <si>
    <t>1.2.</t>
  </si>
  <si>
    <t>1.3.</t>
  </si>
  <si>
    <t>Общий объем финансирования по подпрограмме 1</t>
  </si>
  <si>
    <t>Общий объем финансирования по подпрограмме 2</t>
  </si>
  <si>
    <t>2.1.</t>
  </si>
  <si>
    <t>Подпрограмма 3. «Профилактика экстремизма»</t>
  </si>
  <si>
    <t>Общий объем финансирования по подпрограмме 3</t>
  </si>
  <si>
    <t>3.1.</t>
  </si>
  <si>
    <t>Общий объем финансирования по программе</t>
  </si>
  <si>
    <t>ВСЕГО</t>
  </si>
  <si>
    <t>Укрепление толерантности и профилактика экстремизма в молодежной среде (или гармонизация межнациональных отношений, обеспечение национального единства)</t>
  </si>
  <si>
    <t>Обеспечение прав и законных интересов населения сельского поселения Светлый в отдельных сферах жизнедеятельности в 2014-2020 годах</t>
  </si>
  <si>
    <t>Социальная поддержка жителей сельского поселения Светлый на 2016-2018</t>
  </si>
  <si>
    <t>Ответственный исполнитель: Ростовщикова Л.А.</t>
  </si>
  <si>
    <t>Организация молодежно-трудовых отрядов</t>
  </si>
  <si>
    <t>Доступная среда в сельском поселении Светлый  на 2016-2017 годы</t>
  </si>
  <si>
    <t>Проведение комплекса мероприятий по дооборудованию, адаптации объектов социальной сферы для инвалидов</t>
  </si>
  <si>
    <t>профинансировано</t>
  </si>
  <si>
    <t>Исполнение</t>
  </si>
  <si>
    <t>Федеральный бюджет</t>
  </si>
  <si>
    <t>Окружной бюджет</t>
  </si>
  <si>
    <t>Всего по программам</t>
  </si>
  <si>
    <t>Наименование муниципальной программы</t>
  </si>
  <si>
    <t>Остатки средств предыдущих периодов (на 1 января текущего года)</t>
  </si>
  <si>
    <t>Бюджет сельских поселений</t>
  </si>
  <si>
    <t>Управление муниципальным имуществом в сельском поселении Светлый на 2016 – 2018 годы</t>
  </si>
  <si>
    <t>Развитие жилищно-коммунального комплекса и повышение энергетической эффективности в сельском поселении Светлый в 2016-2020 годах</t>
  </si>
  <si>
    <t>Развитие физической культуры, спорта и молодежной политики в сельском поселении Светлый на 2016-2018 годы</t>
  </si>
  <si>
    <t>Информация по финансированию и кассовому исполнению муниципальных программ</t>
  </si>
  <si>
    <t>сельского поселения Светлый</t>
  </si>
  <si>
    <t>с ____________________ по _________________20___ год</t>
  </si>
  <si>
    <t>с 01 января 2017 года по 31 марта 2017 года</t>
  </si>
  <si>
    <t>Информационное общество сельского поселения Светлый на 2016-2020 годы</t>
  </si>
  <si>
    <t>Совершенствование муниципального управления сельского поселения Светлый на 2016-2020 годы</t>
  </si>
  <si>
    <t>Основное мероприятие "Обустройство и оборудование детской площадки в с.п. Светлый"</t>
  </si>
  <si>
    <t>Благоустройство территории сельского поселения Светлый на 2016-2020 годы</t>
  </si>
  <si>
    <t xml:space="preserve">Развитие физической культуры, спорта и молодежной политики
в сельском поселении Светлый на 2016-2020 годы
</t>
  </si>
  <si>
    <t>Доступная среда в сельском поселении Светлый  на 2016-2020 годы</t>
  </si>
  <si>
    <t xml:space="preserve">Управление муниципальным имуществом в сельском поселении Светлый на 2016 – 2020 годы
</t>
  </si>
  <si>
    <t>Остатки средств предыдущих периодов на 01.01.2017</t>
  </si>
  <si>
    <t>на 31 марта 2017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</si>
  <si>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</si>
  <si>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Директор МКУ ХЭС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</si>
  <si>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r>
      <t xml:space="preserve">за составление формы                        </t>
    </r>
    <r>
      <rPr>
        <u/>
        <sz val="12"/>
        <color theme="1"/>
        <rFont val="Times New Roman"/>
        <family val="1"/>
        <charset val="204"/>
      </rPr>
      <t>Директор МКУ СДК "Пилигрим"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</si>
  <si>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 xml:space="preserve">                                                                           (должность)                                      (Ф.И.О.)                            (подпись)</t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</si>
  <si>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Заместитель главы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</si>
  <si>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 xml:space="preserve">                                                                    (должность)                    (Ф.И.О.)                      (подпись)</t>
  </si>
  <si>
    <t>Развитие дорожно-транспортной системы на территории сельского поселения Светлый на 2017-2019 годы</t>
  </si>
  <si>
    <t>Сохранность автомобильных дорог общего пользования местного значения</t>
  </si>
  <si>
    <t>Развитие дорожной-транспортной системы на территории  сельского поселения Светлый на 2017-2019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</si>
</sst>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2" fillId="0" borderId="1" xfId="1" applyFont="1" applyBorder="1" applyAlignment="1">
      <alignment vertical="center" wrapText="1"/>
    </xf>
    <xf numFmtId="43" fontId="2" fillId="0" borderId="1" xfId="1" applyFont="1" applyBorder="1" applyAlignment="1"/>
    <xf numFmtId="43" fontId="5" fillId="0" borderId="1" xfId="1" applyFont="1" applyBorder="1" applyAlignment="1">
      <alignment vertical="center" wrapText="1"/>
    </xf>
    <xf numFmtId="43" fontId="5" fillId="0" borderId="1" xfId="1" applyFont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Fill="1" applyBorder="1" applyAlignment="1">
      <alignment horizontal="center" wrapText="1"/>
    </xf>
    <xf numFmtId="43" fontId="2" fillId="0" borderId="1" xfId="1" applyFont="1" applyBorder="1" applyAlignment="1">
      <alignment wrapText="1"/>
    </xf>
    <xf numFmtId="43" fontId="5" fillId="0" borderId="1" xfId="1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22" xfId="0" applyFont="1" applyFill="1" applyBorder="1" applyAlignment="1">
      <alignment horizontal="justify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5" fillId="3" borderId="2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0" fillId="4" borderId="1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5" fillId="0" borderId="0" xfId="1" applyFont="1" applyBorder="1" applyAlignment="1">
      <alignment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2" fillId="4" borderId="20" xfId="0" applyFont="1" applyFill="1" applyBorder="1" applyAlignment="1">
      <alignment horizontal="justify" vertical="center" wrapText="1"/>
    </xf>
    <xf numFmtId="0" fontId="2" fillId="4" borderId="21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32"/>
  <sheetViews>
    <sheetView workbookViewId="0">
      <selection activeCell="J25" sqref="J25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57" t="s">
        <v>16</v>
      </c>
      <c r="C3" s="57"/>
      <c r="D3" s="57"/>
      <c r="E3" s="57"/>
    </row>
    <row r="4" spans="1:5" x14ac:dyDescent="0.25">
      <c r="B4" s="56" t="s">
        <v>17</v>
      </c>
      <c r="C4" s="56"/>
      <c r="D4" s="56"/>
      <c r="E4" s="56"/>
    </row>
    <row r="5" spans="1:5" x14ac:dyDescent="0.25">
      <c r="B5" s="56" t="s">
        <v>102</v>
      </c>
      <c r="C5" s="56"/>
      <c r="D5" s="56"/>
      <c r="E5" s="56"/>
    </row>
    <row r="6" spans="1:5" x14ac:dyDescent="0.25">
      <c r="B6" s="66" t="s">
        <v>104</v>
      </c>
      <c r="C6" s="66"/>
      <c r="D6" s="66"/>
      <c r="E6" s="66"/>
    </row>
    <row r="7" spans="1:5" x14ac:dyDescent="0.25">
      <c r="B7" s="56" t="s">
        <v>20</v>
      </c>
      <c r="C7" s="56"/>
      <c r="D7" s="56"/>
      <c r="E7" s="56"/>
    </row>
    <row r="8" spans="1:5" x14ac:dyDescent="0.25">
      <c r="B8" s="4"/>
      <c r="C8" s="4"/>
      <c r="D8" s="4"/>
      <c r="E8" s="5"/>
    </row>
    <row r="9" spans="1:5" x14ac:dyDescent="0.25">
      <c r="E9" s="6" t="s">
        <v>15</v>
      </c>
    </row>
    <row r="10" spans="1:5" ht="42.75" customHeight="1" x14ac:dyDescent="0.25">
      <c r="A10" s="2" t="s">
        <v>0</v>
      </c>
      <c r="B10" s="2" t="s">
        <v>1</v>
      </c>
      <c r="C10" s="2" t="s">
        <v>2</v>
      </c>
      <c r="D10" s="2" t="s">
        <v>13</v>
      </c>
      <c r="E10" s="1" t="s">
        <v>14</v>
      </c>
    </row>
    <row r="11" spans="1:5" x14ac:dyDescent="0.25">
      <c r="A11" s="2">
        <v>1</v>
      </c>
      <c r="B11" s="2">
        <v>2</v>
      </c>
      <c r="C11" s="2">
        <v>3</v>
      </c>
      <c r="D11" s="2">
        <v>4</v>
      </c>
      <c r="E11" s="7">
        <v>5</v>
      </c>
    </row>
    <row r="12" spans="1:5" ht="38.25" customHeight="1" x14ac:dyDescent="0.25">
      <c r="A12" s="67" t="s">
        <v>21</v>
      </c>
      <c r="B12" s="68" t="s">
        <v>3</v>
      </c>
      <c r="C12" s="2" t="s">
        <v>4</v>
      </c>
      <c r="D12" s="10">
        <v>0</v>
      </c>
      <c r="E12" s="10">
        <v>0</v>
      </c>
    </row>
    <row r="13" spans="1:5" x14ac:dyDescent="0.25">
      <c r="A13" s="67"/>
      <c r="B13" s="69"/>
      <c r="C13" s="2" t="s">
        <v>5</v>
      </c>
      <c r="D13" s="10">
        <v>0</v>
      </c>
      <c r="E13" s="10">
        <v>0</v>
      </c>
    </row>
    <row r="14" spans="1:5" x14ac:dyDescent="0.25">
      <c r="A14" s="67"/>
      <c r="B14" s="69"/>
      <c r="C14" s="2" t="s">
        <v>6</v>
      </c>
      <c r="D14" s="10">
        <v>16332.4</v>
      </c>
      <c r="E14" s="11">
        <v>4384.8999999999996</v>
      </c>
    </row>
    <row r="15" spans="1:5" ht="25.5" x14ac:dyDescent="0.25">
      <c r="A15" s="67"/>
      <c r="B15" s="70"/>
      <c r="C15" s="2" t="s">
        <v>7</v>
      </c>
      <c r="D15" s="10">
        <v>0</v>
      </c>
      <c r="E15" s="10">
        <v>0</v>
      </c>
    </row>
    <row r="16" spans="1:5" x14ac:dyDescent="0.25">
      <c r="A16" s="71" t="s">
        <v>10</v>
      </c>
      <c r="B16" s="72"/>
      <c r="C16" s="2"/>
      <c r="D16" s="10">
        <f>SUM(D12:D15)</f>
        <v>16332.4</v>
      </c>
      <c r="E16" s="10">
        <f>SUM(E12:E15)</f>
        <v>4384.8999999999996</v>
      </c>
    </row>
    <row r="17" spans="1:5" ht="25.5" x14ac:dyDescent="0.25">
      <c r="A17" s="67" t="s">
        <v>22</v>
      </c>
      <c r="B17" s="68" t="s">
        <v>8</v>
      </c>
      <c r="C17" s="2" t="s">
        <v>4</v>
      </c>
      <c r="D17" s="10">
        <v>0</v>
      </c>
      <c r="E17" s="10">
        <v>0</v>
      </c>
    </row>
    <row r="18" spans="1:5" x14ac:dyDescent="0.25">
      <c r="A18" s="67"/>
      <c r="B18" s="69"/>
      <c r="C18" s="2" t="s">
        <v>5</v>
      </c>
      <c r="D18" s="10">
        <v>0</v>
      </c>
      <c r="E18" s="10">
        <v>0</v>
      </c>
    </row>
    <row r="19" spans="1:5" x14ac:dyDescent="0.25">
      <c r="A19" s="67"/>
      <c r="B19" s="69"/>
      <c r="C19" s="2" t="s">
        <v>6</v>
      </c>
      <c r="D19" s="10">
        <v>357</v>
      </c>
      <c r="E19" s="11">
        <v>17.899999999999999</v>
      </c>
    </row>
    <row r="20" spans="1:5" ht="25.5" x14ac:dyDescent="0.25">
      <c r="A20" s="67"/>
      <c r="B20" s="70"/>
      <c r="C20" s="2" t="s">
        <v>7</v>
      </c>
      <c r="D20" s="10">
        <v>0</v>
      </c>
      <c r="E20" s="10">
        <v>0</v>
      </c>
    </row>
    <row r="21" spans="1:5" x14ac:dyDescent="0.25">
      <c r="A21" s="71" t="s">
        <v>11</v>
      </c>
      <c r="B21" s="72"/>
      <c r="C21" s="2"/>
      <c r="D21" s="10">
        <f>SUM(D17:D20)</f>
        <v>357</v>
      </c>
      <c r="E21" s="10">
        <f>SUM(E17:E20)</f>
        <v>17.899999999999999</v>
      </c>
    </row>
    <row r="22" spans="1:5" ht="25.5" x14ac:dyDescent="0.25">
      <c r="A22" s="58" t="s">
        <v>12</v>
      </c>
      <c r="B22" s="59"/>
      <c r="C22" s="3" t="s">
        <v>4</v>
      </c>
      <c r="D22" s="12">
        <f t="shared" ref="D22:E26" si="0">D12+D17</f>
        <v>0</v>
      </c>
      <c r="E22" s="12">
        <f t="shared" si="0"/>
        <v>0</v>
      </c>
    </row>
    <row r="23" spans="1:5" x14ac:dyDescent="0.25">
      <c r="A23" s="60"/>
      <c r="B23" s="61"/>
      <c r="C23" s="3" t="s">
        <v>5</v>
      </c>
      <c r="D23" s="12">
        <f t="shared" si="0"/>
        <v>0</v>
      </c>
      <c r="E23" s="12">
        <f t="shared" si="0"/>
        <v>0</v>
      </c>
    </row>
    <row r="24" spans="1:5" x14ac:dyDescent="0.25">
      <c r="A24" s="60"/>
      <c r="B24" s="61"/>
      <c r="C24" s="3" t="s">
        <v>6</v>
      </c>
      <c r="D24" s="12">
        <f t="shared" si="0"/>
        <v>16689.400000000001</v>
      </c>
      <c r="E24" s="12">
        <f t="shared" si="0"/>
        <v>4402.7999999999993</v>
      </c>
    </row>
    <row r="25" spans="1:5" ht="25.5" x14ac:dyDescent="0.25">
      <c r="A25" s="62"/>
      <c r="B25" s="63"/>
      <c r="C25" s="3" t="s">
        <v>7</v>
      </c>
      <c r="D25" s="12">
        <f t="shared" si="0"/>
        <v>0</v>
      </c>
      <c r="E25" s="12">
        <f t="shared" si="0"/>
        <v>0</v>
      </c>
    </row>
    <row r="26" spans="1:5" ht="15" customHeight="1" x14ac:dyDescent="0.25">
      <c r="A26" s="64" t="s">
        <v>9</v>
      </c>
      <c r="B26" s="65"/>
      <c r="C26" s="3"/>
      <c r="D26" s="12">
        <f t="shared" si="0"/>
        <v>16689.400000000001</v>
      </c>
      <c r="E26" s="12">
        <f t="shared" si="0"/>
        <v>4402.7999999999993</v>
      </c>
    </row>
    <row r="29" spans="1:5" ht="15.75" x14ac:dyDescent="0.25">
      <c r="A29" s="8" t="s">
        <v>23</v>
      </c>
    </row>
    <row r="30" spans="1:5" ht="15.75" x14ac:dyDescent="0.25">
      <c r="A30" s="8" t="s">
        <v>112</v>
      </c>
    </row>
    <row r="31" spans="1:5" x14ac:dyDescent="0.25">
      <c r="A31" s="9" t="s">
        <v>25</v>
      </c>
    </row>
    <row r="32" spans="1:5" x14ac:dyDescent="0.25">
      <c r="A32" s="9"/>
    </row>
  </sheetData>
  <mergeCells count="13">
    <mergeCell ref="B5:E5"/>
    <mergeCell ref="B3:E3"/>
    <mergeCell ref="B4:E4"/>
    <mergeCell ref="A22:B25"/>
    <mergeCell ref="A26:B26"/>
    <mergeCell ref="B6:E6"/>
    <mergeCell ref="B7:E7"/>
    <mergeCell ref="A12:A15"/>
    <mergeCell ref="B12:B15"/>
    <mergeCell ref="B17:B20"/>
    <mergeCell ref="A16:B16"/>
    <mergeCell ref="A21:B21"/>
    <mergeCell ref="A17:A20"/>
  </mergeCells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65"/>
  <sheetViews>
    <sheetView topLeftCell="A40" workbookViewId="0">
      <selection activeCell="F81" sqref="F81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57" t="s">
        <v>16</v>
      </c>
      <c r="C3" s="57"/>
      <c r="D3" s="57"/>
      <c r="E3" s="57"/>
    </row>
    <row r="4" spans="1:5" x14ac:dyDescent="0.25">
      <c r="B4" s="56" t="s">
        <v>17</v>
      </c>
      <c r="C4" s="56"/>
      <c r="D4" s="56"/>
      <c r="E4" s="56"/>
    </row>
    <row r="5" spans="1:5" x14ac:dyDescent="0.25">
      <c r="B5" s="56" t="s">
        <v>102</v>
      </c>
      <c r="C5" s="56"/>
      <c r="D5" s="56"/>
      <c r="E5" s="56"/>
    </row>
    <row r="6" spans="1:5" ht="28.5" customHeight="1" x14ac:dyDescent="0.25">
      <c r="B6" s="83" t="s">
        <v>82</v>
      </c>
      <c r="C6" s="83"/>
      <c r="D6" s="83"/>
      <c r="E6" s="83"/>
    </row>
    <row r="7" spans="1:5" x14ac:dyDescent="0.25">
      <c r="B7" s="56" t="s">
        <v>61</v>
      </c>
      <c r="C7" s="56"/>
      <c r="D7" s="56"/>
      <c r="E7" s="56"/>
    </row>
    <row r="8" spans="1:5" x14ac:dyDescent="0.25">
      <c r="B8" s="31"/>
      <c r="C8" s="31"/>
      <c r="D8" s="31"/>
      <c r="E8" s="5"/>
    </row>
    <row r="9" spans="1:5" x14ac:dyDescent="0.25">
      <c r="E9" s="6" t="s">
        <v>15</v>
      </c>
    </row>
    <row r="10" spans="1:5" ht="42.75" customHeight="1" x14ac:dyDescent="0.25">
      <c r="A10" s="32" t="s">
        <v>0</v>
      </c>
      <c r="B10" s="32" t="s">
        <v>1</v>
      </c>
      <c r="C10" s="32" t="s">
        <v>2</v>
      </c>
      <c r="D10" s="32" t="s">
        <v>13</v>
      </c>
      <c r="E10" s="1" t="s">
        <v>14</v>
      </c>
    </row>
    <row r="11" spans="1:5" x14ac:dyDescent="0.25">
      <c r="A11" s="32">
        <v>1</v>
      </c>
      <c r="B11" s="32">
        <v>2</v>
      </c>
      <c r="C11" s="32">
        <v>3</v>
      </c>
      <c r="D11" s="32">
        <v>4</v>
      </c>
      <c r="E11" s="7">
        <v>5</v>
      </c>
    </row>
    <row r="12" spans="1:5" x14ac:dyDescent="0.25">
      <c r="A12" s="84" t="s">
        <v>67</v>
      </c>
      <c r="B12" s="85"/>
      <c r="C12" s="85"/>
      <c r="D12" s="85"/>
      <c r="E12" s="86"/>
    </row>
    <row r="13" spans="1:5" ht="25.5" x14ac:dyDescent="0.25">
      <c r="A13" s="67" t="s">
        <v>70</v>
      </c>
      <c r="B13" s="68" t="s">
        <v>64</v>
      </c>
      <c r="C13" s="32" t="s">
        <v>4</v>
      </c>
      <c r="D13" s="10">
        <v>23.3</v>
      </c>
      <c r="E13" s="10">
        <v>0</v>
      </c>
    </row>
    <row r="14" spans="1:5" x14ac:dyDescent="0.25">
      <c r="A14" s="67"/>
      <c r="B14" s="69"/>
      <c r="C14" s="32" t="s">
        <v>5</v>
      </c>
      <c r="D14" s="10">
        <v>0</v>
      </c>
      <c r="E14" s="10">
        <v>0</v>
      </c>
    </row>
    <row r="15" spans="1:5" x14ac:dyDescent="0.25">
      <c r="A15" s="67"/>
      <c r="B15" s="69"/>
      <c r="C15" s="32" t="s">
        <v>6</v>
      </c>
      <c r="D15" s="10">
        <v>10</v>
      </c>
      <c r="E15" s="11">
        <v>0</v>
      </c>
    </row>
    <row r="16" spans="1:5" ht="25.5" x14ac:dyDescent="0.25">
      <c r="A16" s="67"/>
      <c r="B16" s="70"/>
      <c r="C16" s="32" t="s">
        <v>7</v>
      </c>
      <c r="D16" s="10">
        <v>0</v>
      </c>
      <c r="E16" s="10">
        <v>0</v>
      </c>
    </row>
    <row r="17" spans="1:5" x14ac:dyDescent="0.25">
      <c r="A17" s="71" t="s">
        <v>10</v>
      </c>
      <c r="B17" s="72"/>
      <c r="C17" s="32"/>
      <c r="D17" s="33">
        <f>SUM(D13:D16)</f>
        <v>33.299999999999997</v>
      </c>
      <c r="E17" s="33">
        <v>0</v>
      </c>
    </row>
    <row r="18" spans="1:5" ht="25.5" x14ac:dyDescent="0.25">
      <c r="A18" s="67" t="s">
        <v>71</v>
      </c>
      <c r="B18" s="68" t="s">
        <v>65</v>
      </c>
      <c r="C18" s="32" t="s">
        <v>4</v>
      </c>
      <c r="D18" s="10">
        <v>0</v>
      </c>
      <c r="E18" s="10">
        <v>0</v>
      </c>
    </row>
    <row r="19" spans="1:5" x14ac:dyDescent="0.25">
      <c r="A19" s="67"/>
      <c r="B19" s="69"/>
      <c r="C19" s="32" t="s">
        <v>5</v>
      </c>
      <c r="D19" s="10">
        <v>0</v>
      </c>
      <c r="E19" s="10">
        <v>0</v>
      </c>
    </row>
    <row r="20" spans="1:5" x14ac:dyDescent="0.25">
      <c r="A20" s="67"/>
      <c r="B20" s="69"/>
      <c r="C20" s="32" t="s">
        <v>6</v>
      </c>
      <c r="D20" s="10">
        <v>0</v>
      </c>
      <c r="E20" s="11">
        <v>0</v>
      </c>
    </row>
    <row r="21" spans="1:5" ht="25.5" x14ac:dyDescent="0.25">
      <c r="A21" s="67"/>
      <c r="B21" s="70"/>
      <c r="C21" s="32" t="s">
        <v>7</v>
      </c>
      <c r="D21" s="10">
        <v>0</v>
      </c>
      <c r="E21" s="10">
        <v>0</v>
      </c>
    </row>
    <row r="22" spans="1:5" x14ac:dyDescent="0.25">
      <c r="A22" s="71" t="s">
        <v>11</v>
      </c>
      <c r="B22" s="72"/>
      <c r="C22" s="32"/>
      <c r="D22" s="10">
        <f>SUM(D18:D21)</f>
        <v>0</v>
      </c>
      <c r="E22" s="10">
        <v>0</v>
      </c>
    </row>
    <row r="23" spans="1:5" ht="25.5" x14ac:dyDescent="0.25">
      <c r="A23" s="67" t="s">
        <v>72</v>
      </c>
      <c r="B23" s="68" t="s">
        <v>66</v>
      </c>
      <c r="C23" s="32" t="s">
        <v>4</v>
      </c>
      <c r="D23" s="10">
        <v>40</v>
      </c>
      <c r="E23" s="10">
        <v>0</v>
      </c>
    </row>
    <row r="24" spans="1:5" x14ac:dyDescent="0.25">
      <c r="A24" s="67"/>
      <c r="B24" s="69"/>
      <c r="C24" s="32" t="s">
        <v>5</v>
      </c>
      <c r="D24" s="10">
        <v>0</v>
      </c>
      <c r="E24" s="10">
        <v>0</v>
      </c>
    </row>
    <row r="25" spans="1:5" x14ac:dyDescent="0.25">
      <c r="A25" s="67"/>
      <c r="B25" s="69"/>
      <c r="C25" s="32" t="s">
        <v>6</v>
      </c>
      <c r="D25" s="10">
        <v>0</v>
      </c>
      <c r="E25" s="11">
        <v>0</v>
      </c>
    </row>
    <row r="26" spans="1:5" ht="25.5" x14ac:dyDescent="0.25">
      <c r="A26" s="67"/>
      <c r="B26" s="70"/>
      <c r="C26" s="32" t="s">
        <v>7</v>
      </c>
      <c r="D26" s="10">
        <v>0</v>
      </c>
      <c r="E26" s="10">
        <v>0</v>
      </c>
    </row>
    <row r="27" spans="1:5" ht="15" customHeight="1" x14ac:dyDescent="0.25">
      <c r="A27" s="71" t="s">
        <v>30</v>
      </c>
      <c r="B27" s="72"/>
      <c r="C27" s="32"/>
      <c r="D27" s="10">
        <f>SUM(D23:D26)</f>
        <v>40</v>
      </c>
      <c r="E27" s="10">
        <v>0</v>
      </c>
    </row>
    <row r="28" spans="1:5" ht="25.5" customHeight="1" x14ac:dyDescent="0.25">
      <c r="A28" s="87" t="s">
        <v>73</v>
      </c>
      <c r="B28" s="88"/>
      <c r="C28" s="36" t="s">
        <v>4</v>
      </c>
      <c r="D28" s="37">
        <f>D13+D18+D23</f>
        <v>63.3</v>
      </c>
      <c r="E28" s="37">
        <f>E13+E18+E23</f>
        <v>0</v>
      </c>
    </row>
    <row r="29" spans="1:5" x14ac:dyDescent="0.25">
      <c r="A29" s="89"/>
      <c r="B29" s="90"/>
      <c r="C29" s="36" t="s">
        <v>5</v>
      </c>
      <c r="D29" s="37">
        <f t="shared" ref="D29:E31" si="0">D14+D19+D24</f>
        <v>0</v>
      </c>
      <c r="E29" s="37">
        <f t="shared" si="0"/>
        <v>0</v>
      </c>
    </row>
    <row r="30" spans="1:5" x14ac:dyDescent="0.25">
      <c r="A30" s="89"/>
      <c r="B30" s="90"/>
      <c r="C30" s="36" t="s">
        <v>6</v>
      </c>
      <c r="D30" s="37">
        <f t="shared" si="0"/>
        <v>10</v>
      </c>
      <c r="E30" s="37">
        <f t="shared" si="0"/>
        <v>0</v>
      </c>
    </row>
    <row r="31" spans="1:5" ht="25.5" x14ac:dyDescent="0.25">
      <c r="A31" s="89"/>
      <c r="B31" s="90"/>
      <c r="C31" s="36" t="s">
        <v>7</v>
      </c>
      <c r="D31" s="37">
        <f t="shared" si="0"/>
        <v>0</v>
      </c>
      <c r="E31" s="37">
        <f t="shared" si="0"/>
        <v>0</v>
      </c>
    </row>
    <row r="32" spans="1:5" x14ac:dyDescent="0.25">
      <c r="A32" s="91"/>
      <c r="B32" s="92"/>
      <c r="C32" s="36" t="s">
        <v>80</v>
      </c>
      <c r="D32" s="37">
        <f>SUM(D28:D31)</f>
        <v>73.3</v>
      </c>
      <c r="E32" s="37">
        <f>SUM(E28:E31)</f>
        <v>0</v>
      </c>
    </row>
    <row r="33" spans="1:5" ht="15" customHeight="1" x14ac:dyDescent="0.25">
      <c r="A33" s="84" t="s">
        <v>68</v>
      </c>
      <c r="B33" s="85"/>
      <c r="C33" s="85"/>
      <c r="D33" s="85"/>
      <c r="E33" s="86"/>
    </row>
    <row r="34" spans="1:5" ht="25.5" x14ac:dyDescent="0.25">
      <c r="A34" s="67" t="s">
        <v>75</v>
      </c>
      <c r="B34" s="68" t="s">
        <v>69</v>
      </c>
      <c r="C34" s="32" t="s">
        <v>4</v>
      </c>
      <c r="D34" s="10">
        <v>0</v>
      </c>
      <c r="E34" s="10">
        <v>0</v>
      </c>
    </row>
    <row r="35" spans="1:5" x14ac:dyDescent="0.25">
      <c r="A35" s="67"/>
      <c r="B35" s="69"/>
      <c r="C35" s="32" t="s">
        <v>5</v>
      </c>
      <c r="D35" s="10">
        <v>0</v>
      </c>
      <c r="E35" s="10">
        <v>0</v>
      </c>
    </row>
    <row r="36" spans="1:5" x14ac:dyDescent="0.25">
      <c r="A36" s="67"/>
      <c r="B36" s="69"/>
      <c r="C36" s="32" t="s">
        <v>6</v>
      </c>
      <c r="D36" s="10">
        <v>10</v>
      </c>
      <c r="E36" s="11">
        <v>0</v>
      </c>
    </row>
    <row r="37" spans="1:5" ht="25.5" x14ac:dyDescent="0.25">
      <c r="A37" s="67"/>
      <c r="B37" s="70"/>
      <c r="C37" s="32" t="s">
        <v>7</v>
      </c>
      <c r="D37" s="10">
        <v>0</v>
      </c>
      <c r="E37" s="10">
        <v>0</v>
      </c>
    </row>
    <row r="38" spans="1:5" x14ac:dyDescent="0.25">
      <c r="A38" s="71" t="s">
        <v>10</v>
      </c>
      <c r="B38" s="72"/>
      <c r="C38" s="32"/>
      <c r="D38" s="10">
        <f>SUM(D34:D37)</f>
        <v>10</v>
      </c>
      <c r="E38" s="10">
        <f>SUM(E34:E37)</f>
        <v>0</v>
      </c>
    </row>
    <row r="39" spans="1:5" ht="25.5" customHeight="1" x14ac:dyDescent="0.25">
      <c r="A39" s="87" t="s">
        <v>74</v>
      </c>
      <c r="B39" s="88"/>
      <c r="C39" s="36" t="s">
        <v>4</v>
      </c>
      <c r="D39" s="37">
        <f>D34</f>
        <v>0</v>
      </c>
      <c r="E39" s="37">
        <f>E34</f>
        <v>0</v>
      </c>
    </row>
    <row r="40" spans="1:5" x14ac:dyDescent="0.25">
      <c r="A40" s="89"/>
      <c r="B40" s="90"/>
      <c r="C40" s="36" t="s">
        <v>5</v>
      </c>
      <c r="D40" s="37">
        <f t="shared" ref="D40:E42" si="1">D35</f>
        <v>0</v>
      </c>
      <c r="E40" s="37">
        <f t="shared" si="1"/>
        <v>0</v>
      </c>
    </row>
    <row r="41" spans="1:5" x14ac:dyDescent="0.25">
      <c r="A41" s="89"/>
      <c r="B41" s="90"/>
      <c r="C41" s="36" t="s">
        <v>6</v>
      </c>
      <c r="D41" s="37">
        <f t="shared" si="1"/>
        <v>10</v>
      </c>
      <c r="E41" s="37">
        <f t="shared" si="1"/>
        <v>0</v>
      </c>
    </row>
    <row r="42" spans="1:5" ht="25.5" x14ac:dyDescent="0.25">
      <c r="A42" s="89"/>
      <c r="B42" s="90"/>
      <c r="C42" s="36" t="s">
        <v>7</v>
      </c>
      <c r="D42" s="37">
        <f t="shared" si="1"/>
        <v>0</v>
      </c>
      <c r="E42" s="37">
        <f t="shared" si="1"/>
        <v>0</v>
      </c>
    </row>
    <row r="43" spans="1:5" x14ac:dyDescent="0.25">
      <c r="A43" s="91"/>
      <c r="B43" s="92"/>
      <c r="C43" s="36" t="s">
        <v>80</v>
      </c>
      <c r="D43" s="37">
        <f>SUM(D39:D42)</f>
        <v>10</v>
      </c>
      <c r="E43" s="37">
        <f>SUM(E39:E42)</f>
        <v>0</v>
      </c>
    </row>
    <row r="44" spans="1:5" ht="15" customHeight="1" x14ac:dyDescent="0.25">
      <c r="A44" s="64" t="s">
        <v>76</v>
      </c>
      <c r="B44" s="93"/>
      <c r="C44" s="93"/>
      <c r="D44" s="93"/>
      <c r="E44" s="65"/>
    </row>
    <row r="45" spans="1:5" ht="25.5" x14ac:dyDescent="0.25">
      <c r="A45" s="67" t="s">
        <v>78</v>
      </c>
      <c r="B45" s="68" t="s">
        <v>81</v>
      </c>
      <c r="C45" s="32" t="s">
        <v>4</v>
      </c>
      <c r="D45" s="10">
        <v>0</v>
      </c>
      <c r="E45" s="10">
        <v>0</v>
      </c>
    </row>
    <row r="46" spans="1:5" x14ac:dyDescent="0.25">
      <c r="A46" s="67"/>
      <c r="B46" s="69"/>
      <c r="C46" s="32" t="s">
        <v>5</v>
      </c>
      <c r="D46" s="10">
        <v>0</v>
      </c>
      <c r="E46" s="10">
        <v>0</v>
      </c>
    </row>
    <row r="47" spans="1:5" x14ac:dyDescent="0.25">
      <c r="A47" s="67"/>
      <c r="B47" s="69"/>
      <c r="C47" s="32" t="s">
        <v>6</v>
      </c>
      <c r="D47" s="10">
        <v>5</v>
      </c>
      <c r="E47" s="11">
        <v>0</v>
      </c>
    </row>
    <row r="48" spans="1:5" ht="25.5" x14ac:dyDescent="0.25">
      <c r="A48" s="67"/>
      <c r="B48" s="70"/>
      <c r="C48" s="32" t="s">
        <v>7</v>
      </c>
      <c r="D48" s="10">
        <v>0</v>
      </c>
      <c r="E48" s="10">
        <v>0</v>
      </c>
    </row>
    <row r="49" spans="1:5" x14ac:dyDescent="0.25">
      <c r="A49" s="71" t="s">
        <v>10</v>
      </c>
      <c r="B49" s="72"/>
      <c r="C49" s="32"/>
      <c r="D49" s="10">
        <f>SUM(D45:D48)</f>
        <v>5</v>
      </c>
      <c r="E49" s="10">
        <v>0</v>
      </c>
    </row>
    <row r="50" spans="1:5" ht="25.5" customHeight="1" x14ac:dyDescent="0.25">
      <c r="A50" s="87" t="s">
        <v>77</v>
      </c>
      <c r="B50" s="94"/>
      <c r="C50" s="36" t="s">
        <v>4</v>
      </c>
      <c r="D50" s="37">
        <f>D45</f>
        <v>0</v>
      </c>
      <c r="E50" s="37">
        <f>E46</f>
        <v>0</v>
      </c>
    </row>
    <row r="51" spans="1:5" x14ac:dyDescent="0.25">
      <c r="A51" s="89"/>
      <c r="B51" s="95"/>
      <c r="C51" s="36" t="s">
        <v>5</v>
      </c>
      <c r="D51" s="37">
        <f t="shared" ref="D51:D53" si="2">D46</f>
        <v>0</v>
      </c>
      <c r="E51" s="37">
        <f>E47</f>
        <v>0</v>
      </c>
    </row>
    <row r="52" spans="1:5" x14ac:dyDescent="0.25">
      <c r="A52" s="89"/>
      <c r="B52" s="95"/>
      <c r="C52" s="36" t="s">
        <v>6</v>
      </c>
      <c r="D52" s="37">
        <f t="shared" si="2"/>
        <v>5</v>
      </c>
      <c r="E52" s="37">
        <f>E48</f>
        <v>0</v>
      </c>
    </row>
    <row r="53" spans="1:5" ht="25.5" x14ac:dyDescent="0.25">
      <c r="A53" s="89"/>
      <c r="B53" s="95"/>
      <c r="C53" s="36" t="s">
        <v>7</v>
      </c>
      <c r="D53" s="37">
        <f t="shared" si="2"/>
        <v>0</v>
      </c>
      <c r="E53" s="37">
        <f>E49</f>
        <v>0</v>
      </c>
    </row>
    <row r="54" spans="1:5" x14ac:dyDescent="0.25">
      <c r="A54" s="91"/>
      <c r="B54" s="96"/>
      <c r="C54" s="36" t="s">
        <v>80</v>
      </c>
      <c r="D54" s="37">
        <f>SUM(D50:D53)</f>
        <v>5</v>
      </c>
      <c r="E54" s="37">
        <f>SUM(E50:E53)</f>
        <v>0</v>
      </c>
    </row>
    <row r="55" spans="1:5" ht="25.5" customHeight="1" x14ac:dyDescent="0.25">
      <c r="A55" s="58" t="s">
        <v>79</v>
      </c>
      <c r="B55" s="59"/>
      <c r="C55" s="3" t="s">
        <v>4</v>
      </c>
      <c r="D55" s="12">
        <f t="shared" ref="D55:E58" si="3">D28+D39+D50</f>
        <v>63.3</v>
      </c>
      <c r="E55" s="12">
        <f t="shared" si="3"/>
        <v>0</v>
      </c>
    </row>
    <row r="56" spans="1:5" x14ac:dyDescent="0.25">
      <c r="A56" s="60"/>
      <c r="B56" s="61"/>
      <c r="C56" s="3" t="s">
        <v>5</v>
      </c>
      <c r="D56" s="12">
        <f t="shared" si="3"/>
        <v>0</v>
      </c>
      <c r="E56" s="12">
        <f t="shared" si="3"/>
        <v>0</v>
      </c>
    </row>
    <row r="57" spans="1:5" x14ac:dyDescent="0.25">
      <c r="A57" s="60"/>
      <c r="B57" s="61"/>
      <c r="C57" s="3" t="s">
        <v>6</v>
      </c>
      <c r="D57" s="12">
        <f t="shared" si="3"/>
        <v>25</v>
      </c>
      <c r="E57" s="12">
        <f t="shared" si="3"/>
        <v>0</v>
      </c>
    </row>
    <row r="58" spans="1:5" ht="25.5" x14ac:dyDescent="0.25">
      <c r="A58" s="60"/>
      <c r="B58" s="61"/>
      <c r="C58" s="3" t="s">
        <v>7</v>
      </c>
      <c r="D58" s="12">
        <f t="shared" si="3"/>
        <v>0</v>
      </c>
      <c r="E58" s="12">
        <f t="shared" si="3"/>
        <v>0</v>
      </c>
    </row>
    <row r="59" spans="1:5" ht="15" customHeight="1" x14ac:dyDescent="0.25">
      <c r="A59" s="62"/>
      <c r="B59" s="63"/>
      <c r="C59" s="3" t="s">
        <v>80</v>
      </c>
      <c r="D59" s="12">
        <f>SUM(D55:D58)</f>
        <v>88.3</v>
      </c>
      <c r="E59" s="12">
        <f>SUM(E55:E58)</f>
        <v>0</v>
      </c>
    </row>
    <row r="62" spans="1:5" ht="15.75" x14ac:dyDescent="0.25">
      <c r="A62" s="8" t="s">
        <v>23</v>
      </c>
    </row>
    <row r="63" spans="1:5" ht="15.75" x14ac:dyDescent="0.25">
      <c r="A63" s="8" t="s">
        <v>116</v>
      </c>
    </row>
    <row r="64" spans="1:5" x14ac:dyDescent="0.25">
      <c r="A64" s="9" t="s">
        <v>117</v>
      </c>
    </row>
    <row r="65" spans="1:1" x14ac:dyDescent="0.25">
      <c r="A65" s="9"/>
    </row>
  </sheetData>
  <mergeCells count="27">
    <mergeCell ref="A49:B49"/>
    <mergeCell ref="A50:B54"/>
    <mergeCell ref="A55:B59"/>
    <mergeCell ref="A39:B43"/>
    <mergeCell ref="A45:A48"/>
    <mergeCell ref="A34:A37"/>
    <mergeCell ref="B34:B37"/>
    <mergeCell ref="A38:B38"/>
    <mergeCell ref="B45:B48"/>
    <mergeCell ref="A44:E44"/>
    <mergeCell ref="B3:E3"/>
    <mergeCell ref="B4:E4"/>
    <mergeCell ref="B5:E5"/>
    <mergeCell ref="B6:E6"/>
    <mergeCell ref="B7:E7"/>
    <mergeCell ref="A13:A16"/>
    <mergeCell ref="B13:B16"/>
    <mergeCell ref="A17:B17"/>
    <mergeCell ref="A12:E12"/>
    <mergeCell ref="A33:E33"/>
    <mergeCell ref="A28:B32"/>
    <mergeCell ref="A18:A21"/>
    <mergeCell ref="B18:B21"/>
    <mergeCell ref="A22:B22"/>
    <mergeCell ref="A23:A26"/>
    <mergeCell ref="B23:B26"/>
    <mergeCell ref="A27:B27"/>
  </mergeCells>
  <pageMargins left="0.7" right="0.7" top="0.75" bottom="0.75" header="0.3" footer="0.3"/>
  <pageSetup paperSize="9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28"/>
  <sheetViews>
    <sheetView workbookViewId="0">
      <selection activeCell="A25" sqref="A25:D27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57" t="s">
        <v>16</v>
      </c>
      <c r="C3" s="57"/>
      <c r="D3" s="57"/>
      <c r="E3" s="57"/>
    </row>
    <row r="4" spans="1:5" x14ac:dyDescent="0.25">
      <c r="B4" s="56" t="s">
        <v>17</v>
      </c>
      <c r="C4" s="56"/>
      <c r="D4" s="56"/>
      <c r="E4" s="56"/>
    </row>
    <row r="5" spans="1:5" x14ac:dyDescent="0.25">
      <c r="B5" s="56" t="s">
        <v>102</v>
      </c>
      <c r="C5" s="56"/>
      <c r="D5" s="56"/>
      <c r="E5" s="56"/>
    </row>
    <row r="6" spans="1:5" x14ac:dyDescent="0.25">
      <c r="B6" s="66" t="s">
        <v>83</v>
      </c>
      <c r="C6" s="66"/>
      <c r="D6" s="66"/>
      <c r="E6" s="66"/>
    </row>
    <row r="7" spans="1:5" x14ac:dyDescent="0.25">
      <c r="B7" s="56" t="s">
        <v>84</v>
      </c>
      <c r="C7" s="56"/>
      <c r="D7" s="56"/>
      <c r="E7" s="56"/>
    </row>
    <row r="8" spans="1:5" x14ac:dyDescent="0.25">
      <c r="B8" s="34"/>
      <c r="C8" s="34"/>
      <c r="D8" s="34"/>
      <c r="E8" s="5"/>
    </row>
    <row r="9" spans="1:5" x14ac:dyDescent="0.25">
      <c r="E9" s="6" t="s">
        <v>15</v>
      </c>
    </row>
    <row r="10" spans="1:5" ht="42.75" customHeight="1" x14ac:dyDescent="0.25">
      <c r="A10" s="35" t="s">
        <v>0</v>
      </c>
      <c r="B10" s="35" t="s">
        <v>1</v>
      </c>
      <c r="C10" s="35" t="s">
        <v>2</v>
      </c>
      <c r="D10" s="35" t="s">
        <v>13</v>
      </c>
      <c r="E10" s="1" t="s">
        <v>14</v>
      </c>
    </row>
    <row r="11" spans="1:5" x14ac:dyDescent="0.25">
      <c r="A11" s="35">
        <v>1</v>
      </c>
      <c r="B11" s="35">
        <v>2</v>
      </c>
      <c r="C11" s="35">
        <v>3</v>
      </c>
      <c r="D11" s="35">
        <v>4</v>
      </c>
      <c r="E11" s="7">
        <v>5</v>
      </c>
    </row>
    <row r="12" spans="1:5" ht="38.25" customHeight="1" x14ac:dyDescent="0.25">
      <c r="A12" s="67" t="s">
        <v>21</v>
      </c>
      <c r="B12" s="68" t="s">
        <v>85</v>
      </c>
      <c r="C12" s="35" t="s">
        <v>4</v>
      </c>
      <c r="D12" s="10">
        <v>27</v>
      </c>
      <c r="E12" s="10">
        <v>0</v>
      </c>
    </row>
    <row r="13" spans="1:5" x14ac:dyDescent="0.25">
      <c r="A13" s="67"/>
      <c r="B13" s="69"/>
      <c r="C13" s="35" t="s">
        <v>5</v>
      </c>
      <c r="D13" s="10">
        <v>0</v>
      </c>
      <c r="E13" s="10">
        <v>0</v>
      </c>
    </row>
    <row r="14" spans="1:5" x14ac:dyDescent="0.25">
      <c r="A14" s="67"/>
      <c r="B14" s="69"/>
      <c r="C14" s="35" t="s">
        <v>6</v>
      </c>
      <c r="D14" s="10">
        <v>320</v>
      </c>
      <c r="E14" s="11">
        <v>0</v>
      </c>
    </row>
    <row r="15" spans="1:5" ht="25.5" x14ac:dyDescent="0.25">
      <c r="A15" s="67"/>
      <c r="B15" s="70"/>
      <c r="C15" s="35" t="s">
        <v>7</v>
      </c>
      <c r="D15" s="10">
        <v>0</v>
      </c>
      <c r="E15" s="10">
        <v>0</v>
      </c>
    </row>
    <row r="16" spans="1:5" x14ac:dyDescent="0.25">
      <c r="A16" s="71" t="s">
        <v>10</v>
      </c>
      <c r="B16" s="72"/>
      <c r="C16" s="35"/>
      <c r="D16" s="10">
        <f>SUM(D12:D15)</f>
        <v>347</v>
      </c>
      <c r="E16" s="10">
        <f>SUM(E12:E15)</f>
        <v>0</v>
      </c>
    </row>
    <row r="17" spans="1:5" ht="25.5" x14ac:dyDescent="0.25">
      <c r="A17" s="58" t="s">
        <v>12</v>
      </c>
      <c r="B17" s="59"/>
      <c r="C17" s="3" t="s">
        <v>4</v>
      </c>
      <c r="D17" s="12">
        <f>D12</f>
        <v>27</v>
      </c>
      <c r="E17" s="12">
        <f>E12</f>
        <v>0</v>
      </c>
    </row>
    <row r="18" spans="1:5" x14ac:dyDescent="0.25">
      <c r="A18" s="60"/>
      <c r="B18" s="61"/>
      <c r="C18" s="3" t="s">
        <v>5</v>
      </c>
      <c r="D18" s="12">
        <f t="shared" ref="D18:E21" si="0">D13</f>
        <v>0</v>
      </c>
      <c r="E18" s="12">
        <f t="shared" si="0"/>
        <v>0</v>
      </c>
    </row>
    <row r="19" spans="1:5" x14ac:dyDescent="0.25">
      <c r="A19" s="60"/>
      <c r="B19" s="61"/>
      <c r="C19" s="3" t="s">
        <v>6</v>
      </c>
      <c r="D19" s="12">
        <f t="shared" si="0"/>
        <v>320</v>
      </c>
      <c r="E19" s="12">
        <f t="shared" si="0"/>
        <v>0</v>
      </c>
    </row>
    <row r="20" spans="1:5" ht="25.5" x14ac:dyDescent="0.25">
      <c r="A20" s="62"/>
      <c r="B20" s="63"/>
      <c r="C20" s="3" t="s">
        <v>7</v>
      </c>
      <c r="D20" s="12">
        <f t="shared" si="0"/>
        <v>0</v>
      </c>
      <c r="E20" s="12">
        <f t="shared" si="0"/>
        <v>0</v>
      </c>
    </row>
    <row r="21" spans="1:5" ht="15" customHeight="1" x14ac:dyDescent="0.25">
      <c r="A21" s="64" t="s">
        <v>9</v>
      </c>
      <c r="B21" s="65"/>
      <c r="C21" s="3"/>
      <c r="D21" s="12">
        <f t="shared" si="0"/>
        <v>347</v>
      </c>
      <c r="E21" s="12">
        <f t="shared" si="0"/>
        <v>0</v>
      </c>
    </row>
    <row r="25" spans="1:5" ht="15.75" x14ac:dyDescent="0.25">
      <c r="A25" s="8" t="s">
        <v>23</v>
      </c>
    </row>
    <row r="26" spans="1:5" ht="15.75" x14ac:dyDescent="0.25">
      <c r="A26" s="8" t="s">
        <v>112</v>
      </c>
    </row>
    <row r="27" spans="1:5" x14ac:dyDescent="0.25">
      <c r="A27" s="9" t="s">
        <v>25</v>
      </c>
    </row>
    <row r="28" spans="1:5" x14ac:dyDescent="0.25">
      <c r="A28" s="9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27"/>
  <sheetViews>
    <sheetView workbookViewId="0">
      <selection activeCell="K24" sqref="K24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57" t="s">
        <v>16</v>
      </c>
      <c r="C3" s="57"/>
      <c r="D3" s="57"/>
      <c r="E3" s="57"/>
    </row>
    <row r="4" spans="1:5" x14ac:dyDescent="0.25">
      <c r="B4" s="56" t="s">
        <v>17</v>
      </c>
      <c r="C4" s="56"/>
      <c r="D4" s="56"/>
      <c r="E4" s="56"/>
    </row>
    <row r="5" spans="1:5" x14ac:dyDescent="0.25">
      <c r="B5" s="56" t="s">
        <v>102</v>
      </c>
      <c r="C5" s="56"/>
      <c r="D5" s="56"/>
      <c r="E5" s="56"/>
    </row>
    <row r="6" spans="1:5" x14ac:dyDescent="0.25">
      <c r="B6" s="66" t="s">
        <v>108</v>
      </c>
      <c r="C6" s="66"/>
      <c r="D6" s="66"/>
      <c r="E6" s="66"/>
    </row>
    <row r="7" spans="1:5" x14ac:dyDescent="0.25">
      <c r="B7" s="56" t="s">
        <v>84</v>
      </c>
      <c r="C7" s="56"/>
      <c r="D7" s="56"/>
      <c r="E7" s="56"/>
    </row>
    <row r="8" spans="1:5" x14ac:dyDescent="0.25">
      <c r="B8" s="34"/>
      <c r="C8" s="34"/>
      <c r="D8" s="34"/>
      <c r="E8" s="5"/>
    </row>
    <row r="9" spans="1:5" x14ac:dyDescent="0.25">
      <c r="E9" s="6" t="s">
        <v>15</v>
      </c>
    </row>
    <row r="10" spans="1:5" ht="42.75" customHeight="1" x14ac:dyDescent="0.25">
      <c r="A10" s="35" t="s">
        <v>0</v>
      </c>
      <c r="B10" s="35" t="s">
        <v>1</v>
      </c>
      <c r="C10" s="35" t="s">
        <v>2</v>
      </c>
      <c r="D10" s="35" t="s">
        <v>13</v>
      </c>
      <c r="E10" s="1" t="s">
        <v>14</v>
      </c>
    </row>
    <row r="11" spans="1:5" x14ac:dyDescent="0.25">
      <c r="A11" s="35">
        <v>1</v>
      </c>
      <c r="B11" s="35">
        <v>2</v>
      </c>
      <c r="C11" s="35">
        <v>3</v>
      </c>
      <c r="D11" s="35">
        <v>4</v>
      </c>
      <c r="E11" s="7">
        <v>5</v>
      </c>
    </row>
    <row r="12" spans="1:5" ht="38.25" customHeight="1" x14ac:dyDescent="0.25">
      <c r="A12" s="67" t="s">
        <v>21</v>
      </c>
      <c r="B12" s="68" t="s">
        <v>87</v>
      </c>
      <c r="C12" s="35" t="s">
        <v>4</v>
      </c>
      <c r="D12" s="10">
        <v>0</v>
      </c>
      <c r="E12" s="10">
        <v>0</v>
      </c>
    </row>
    <row r="13" spans="1:5" x14ac:dyDescent="0.25">
      <c r="A13" s="67"/>
      <c r="B13" s="69"/>
      <c r="C13" s="35" t="s">
        <v>5</v>
      </c>
      <c r="D13" s="10">
        <v>0</v>
      </c>
      <c r="E13" s="10">
        <v>0</v>
      </c>
    </row>
    <row r="14" spans="1:5" x14ac:dyDescent="0.25">
      <c r="A14" s="67"/>
      <c r="B14" s="69"/>
      <c r="C14" s="35" t="s">
        <v>6</v>
      </c>
      <c r="D14" s="10">
        <v>100</v>
      </c>
      <c r="E14" s="11">
        <v>0</v>
      </c>
    </row>
    <row r="15" spans="1:5" ht="25.5" x14ac:dyDescent="0.25">
      <c r="A15" s="67"/>
      <c r="B15" s="70"/>
      <c r="C15" s="35" t="s">
        <v>7</v>
      </c>
      <c r="D15" s="10">
        <v>0</v>
      </c>
      <c r="E15" s="10">
        <v>0</v>
      </c>
    </row>
    <row r="16" spans="1:5" x14ac:dyDescent="0.25">
      <c r="A16" s="71" t="s">
        <v>10</v>
      </c>
      <c r="B16" s="72"/>
      <c r="C16" s="35"/>
      <c r="D16" s="10">
        <f>SUM(D12:D15)</f>
        <v>100</v>
      </c>
      <c r="E16" s="10">
        <f>SUM(E12:E15)</f>
        <v>0</v>
      </c>
    </row>
    <row r="17" spans="1:5" ht="25.5" x14ac:dyDescent="0.25">
      <c r="A17" s="58" t="s">
        <v>12</v>
      </c>
      <c r="B17" s="59"/>
      <c r="C17" s="3" t="s">
        <v>4</v>
      </c>
      <c r="D17" s="12">
        <f>D12</f>
        <v>0</v>
      </c>
      <c r="E17" s="12">
        <f>E12</f>
        <v>0</v>
      </c>
    </row>
    <row r="18" spans="1:5" x14ac:dyDescent="0.25">
      <c r="A18" s="60"/>
      <c r="B18" s="61"/>
      <c r="C18" s="3" t="s">
        <v>5</v>
      </c>
      <c r="D18" s="12">
        <f t="shared" ref="D18:E21" si="0">D13</f>
        <v>0</v>
      </c>
      <c r="E18" s="12">
        <f t="shared" si="0"/>
        <v>0</v>
      </c>
    </row>
    <row r="19" spans="1:5" x14ac:dyDescent="0.25">
      <c r="A19" s="60"/>
      <c r="B19" s="61"/>
      <c r="C19" s="3" t="s">
        <v>6</v>
      </c>
      <c r="D19" s="12">
        <f t="shared" si="0"/>
        <v>100</v>
      </c>
      <c r="E19" s="12">
        <f t="shared" si="0"/>
        <v>0</v>
      </c>
    </row>
    <row r="20" spans="1:5" ht="25.5" x14ac:dyDescent="0.25">
      <c r="A20" s="62"/>
      <c r="B20" s="63"/>
      <c r="C20" s="3" t="s">
        <v>7</v>
      </c>
      <c r="D20" s="12">
        <f t="shared" si="0"/>
        <v>0</v>
      </c>
      <c r="E20" s="12">
        <f t="shared" si="0"/>
        <v>0</v>
      </c>
    </row>
    <row r="21" spans="1:5" ht="15" customHeight="1" x14ac:dyDescent="0.25">
      <c r="A21" s="64" t="s">
        <v>9</v>
      </c>
      <c r="B21" s="65"/>
      <c r="C21" s="3"/>
      <c r="D21" s="12">
        <f t="shared" si="0"/>
        <v>100</v>
      </c>
      <c r="E21" s="12">
        <f t="shared" si="0"/>
        <v>0</v>
      </c>
    </row>
    <row r="24" spans="1:5" ht="15.75" x14ac:dyDescent="0.25">
      <c r="A24" s="8" t="s">
        <v>23</v>
      </c>
    </row>
    <row r="25" spans="1:5" ht="15.75" x14ac:dyDescent="0.25">
      <c r="A25" s="8" t="s">
        <v>112</v>
      </c>
    </row>
    <row r="26" spans="1:5" x14ac:dyDescent="0.25">
      <c r="A26" s="9" t="s">
        <v>25</v>
      </c>
    </row>
    <row r="27" spans="1:5" x14ac:dyDescent="0.25">
      <c r="A27" s="9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G9" sqref="G9"/>
    </sheetView>
  </sheetViews>
  <sheetFormatPr defaultRowHeight="15" x14ac:dyDescent="0.25"/>
  <cols>
    <col min="2" max="2" width="54" customWidth="1"/>
    <col min="3" max="3" width="17.7109375" customWidth="1"/>
    <col min="4" max="4" width="17.42578125" customWidth="1"/>
    <col min="5" max="5" width="18.140625" customWidth="1"/>
  </cols>
  <sheetData>
    <row r="1" spans="1:5" x14ac:dyDescent="0.25">
      <c r="B1" s="57" t="s">
        <v>16</v>
      </c>
      <c r="C1" s="57"/>
      <c r="D1" s="57"/>
      <c r="E1" s="57"/>
    </row>
    <row r="2" spans="1:5" x14ac:dyDescent="0.25">
      <c r="B2" s="56" t="s">
        <v>17</v>
      </c>
      <c r="C2" s="56"/>
      <c r="D2" s="56"/>
      <c r="E2" s="56"/>
    </row>
    <row r="3" spans="1:5" x14ac:dyDescent="0.25">
      <c r="B3" s="56" t="s">
        <v>102</v>
      </c>
      <c r="C3" s="56"/>
      <c r="D3" s="56"/>
      <c r="E3" s="56"/>
    </row>
    <row r="4" spans="1:5" x14ac:dyDescent="0.25">
      <c r="B4" s="66" t="s">
        <v>118</v>
      </c>
      <c r="C4" s="66"/>
      <c r="D4" s="66"/>
      <c r="E4" s="66"/>
    </row>
    <row r="5" spans="1:5" x14ac:dyDescent="0.25">
      <c r="B5" s="56" t="s">
        <v>40</v>
      </c>
      <c r="C5" s="56"/>
      <c r="D5" s="56"/>
      <c r="E5" s="56"/>
    </row>
    <row r="6" spans="1:5" x14ac:dyDescent="0.25">
      <c r="E6" s="6" t="s">
        <v>15</v>
      </c>
    </row>
    <row r="7" spans="1:5" ht="45.75" customHeight="1" x14ac:dyDescent="0.25">
      <c r="A7" s="52" t="s">
        <v>0</v>
      </c>
      <c r="B7" s="52" t="s">
        <v>1</v>
      </c>
      <c r="C7" s="52" t="s">
        <v>2</v>
      </c>
      <c r="D7" s="52" t="s">
        <v>13</v>
      </c>
      <c r="E7" s="1" t="s">
        <v>14</v>
      </c>
    </row>
    <row r="8" spans="1:5" x14ac:dyDescent="0.25">
      <c r="A8" s="52">
        <v>1</v>
      </c>
      <c r="B8" s="52">
        <v>2</v>
      </c>
      <c r="C8" s="52">
        <v>3</v>
      </c>
      <c r="D8" s="52">
        <v>4</v>
      </c>
      <c r="E8" s="7">
        <v>5</v>
      </c>
    </row>
    <row r="9" spans="1:5" ht="25.5" x14ac:dyDescent="0.25">
      <c r="A9" s="67" t="s">
        <v>21</v>
      </c>
      <c r="B9" s="68" t="s">
        <v>119</v>
      </c>
      <c r="C9" s="52" t="s">
        <v>4</v>
      </c>
      <c r="D9" s="10">
        <v>0</v>
      </c>
      <c r="E9" s="10">
        <v>0</v>
      </c>
    </row>
    <row r="10" spans="1:5" x14ac:dyDescent="0.25">
      <c r="A10" s="67"/>
      <c r="B10" s="69"/>
      <c r="C10" s="52" t="s">
        <v>5</v>
      </c>
      <c r="D10" s="10">
        <v>0</v>
      </c>
      <c r="E10" s="10">
        <v>0</v>
      </c>
    </row>
    <row r="11" spans="1:5" x14ac:dyDescent="0.25">
      <c r="A11" s="67"/>
      <c r="B11" s="69"/>
      <c r="C11" s="52" t="s">
        <v>6</v>
      </c>
      <c r="D11" s="10">
        <v>1955</v>
      </c>
      <c r="E11" s="11">
        <v>0</v>
      </c>
    </row>
    <row r="12" spans="1:5" ht="25.5" x14ac:dyDescent="0.25">
      <c r="A12" s="67"/>
      <c r="B12" s="70"/>
      <c r="C12" s="52" t="s">
        <v>7</v>
      </c>
      <c r="D12" s="10">
        <v>0</v>
      </c>
      <c r="E12" s="10">
        <v>0</v>
      </c>
    </row>
    <row r="13" spans="1:5" x14ac:dyDescent="0.25">
      <c r="A13" s="71" t="s">
        <v>10</v>
      </c>
      <c r="B13" s="72"/>
      <c r="C13" s="52"/>
      <c r="D13" s="10">
        <f>SUM(D9:D12)</f>
        <v>1955</v>
      </c>
      <c r="E13" s="10">
        <f>SUM(E9:E12)</f>
        <v>0</v>
      </c>
    </row>
    <row r="14" spans="1:5" ht="25.5" x14ac:dyDescent="0.25">
      <c r="A14" s="58" t="s">
        <v>12</v>
      </c>
      <c r="B14" s="59"/>
      <c r="C14" s="3" t="s">
        <v>4</v>
      </c>
      <c r="D14" s="12">
        <f>D9</f>
        <v>0</v>
      </c>
      <c r="E14" s="12">
        <f>E9</f>
        <v>0</v>
      </c>
    </row>
    <row r="15" spans="1:5" x14ac:dyDescent="0.25">
      <c r="A15" s="60"/>
      <c r="B15" s="61"/>
      <c r="C15" s="3" t="s">
        <v>5</v>
      </c>
      <c r="D15" s="12">
        <f t="shared" ref="D15:E17" si="0">D10</f>
        <v>0</v>
      </c>
      <c r="E15" s="12">
        <f t="shared" si="0"/>
        <v>0</v>
      </c>
    </row>
    <row r="16" spans="1:5" x14ac:dyDescent="0.25">
      <c r="A16" s="60"/>
      <c r="B16" s="61"/>
      <c r="C16" s="3" t="s">
        <v>6</v>
      </c>
      <c r="D16" s="12">
        <f t="shared" si="0"/>
        <v>1955</v>
      </c>
      <c r="E16" s="12">
        <f t="shared" si="0"/>
        <v>0</v>
      </c>
    </row>
    <row r="17" spans="1:5" ht="25.5" x14ac:dyDescent="0.25">
      <c r="A17" s="62"/>
      <c r="B17" s="63"/>
      <c r="C17" s="3" t="s">
        <v>7</v>
      </c>
      <c r="D17" s="12">
        <f t="shared" si="0"/>
        <v>0</v>
      </c>
      <c r="E17" s="12">
        <f t="shared" si="0"/>
        <v>0</v>
      </c>
    </row>
    <row r="18" spans="1:5" x14ac:dyDescent="0.25">
      <c r="A18" s="64" t="s">
        <v>9</v>
      </c>
      <c r="B18" s="65"/>
      <c r="C18" s="3"/>
      <c r="D18" s="12">
        <f>D13</f>
        <v>1955</v>
      </c>
      <c r="E18" s="12">
        <f>E13</f>
        <v>0</v>
      </c>
    </row>
    <row r="19" spans="1:5" x14ac:dyDescent="0.25">
      <c r="A19" s="113"/>
      <c r="B19" s="113"/>
      <c r="C19" s="113"/>
      <c r="D19" s="114"/>
      <c r="E19" s="114"/>
    </row>
    <row r="20" spans="1:5" x14ac:dyDescent="0.25">
      <c r="A20" s="113"/>
      <c r="B20" s="113"/>
      <c r="C20" s="113"/>
      <c r="D20" s="114"/>
      <c r="E20" s="114"/>
    </row>
    <row r="21" spans="1:5" ht="15.75" x14ac:dyDescent="0.25">
      <c r="A21" s="8" t="s">
        <v>23</v>
      </c>
      <c r="E21" s="6"/>
    </row>
    <row r="22" spans="1:5" ht="15.75" x14ac:dyDescent="0.25">
      <c r="A22" s="8" t="s">
        <v>112</v>
      </c>
      <c r="E22" s="6"/>
    </row>
    <row r="23" spans="1:5" x14ac:dyDescent="0.25">
      <c r="A23" s="9" t="s">
        <v>25</v>
      </c>
      <c r="E23" s="6"/>
    </row>
    <row r="24" spans="1:5" x14ac:dyDescent="0.25">
      <c r="A24" s="9"/>
      <c r="E24" s="6"/>
    </row>
  </sheetData>
  <mergeCells count="10">
    <mergeCell ref="A18:B18"/>
    <mergeCell ref="B1:E1"/>
    <mergeCell ref="B2:E2"/>
    <mergeCell ref="B3:E3"/>
    <mergeCell ref="B4:E4"/>
    <mergeCell ref="B5:E5"/>
    <mergeCell ref="A9:A12"/>
    <mergeCell ref="B9:B12"/>
    <mergeCell ref="A13:B13"/>
    <mergeCell ref="A14:B17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abSelected="1" workbookViewId="0">
      <selection activeCell="N29" sqref="N29"/>
    </sheetView>
  </sheetViews>
  <sheetFormatPr defaultRowHeight="15" x14ac:dyDescent="0.25"/>
  <cols>
    <col min="2" max="2" width="53.42578125" customWidth="1"/>
    <col min="3" max="3" width="21.140625" customWidth="1"/>
    <col min="4" max="4" width="22.42578125" customWidth="1"/>
    <col min="5" max="5" width="19.85546875" customWidth="1"/>
    <col min="6" max="6" width="13.42578125" customWidth="1"/>
    <col min="7" max="7" width="16.5703125" customWidth="1"/>
  </cols>
  <sheetData>
    <row r="1" spans="1:7" ht="15.75" x14ac:dyDescent="0.25">
      <c r="B1" s="97" t="s">
        <v>99</v>
      </c>
      <c r="C1" s="97"/>
      <c r="D1" s="97"/>
      <c r="E1" s="97"/>
      <c r="F1" s="97"/>
      <c r="G1" s="97"/>
    </row>
    <row r="2" spans="1:7" ht="15.75" x14ac:dyDescent="0.25">
      <c r="B2" s="97" t="s">
        <v>100</v>
      </c>
      <c r="C2" s="97"/>
      <c r="D2" s="97"/>
      <c r="E2" s="97"/>
      <c r="F2" s="51"/>
      <c r="G2" s="51"/>
    </row>
    <row r="3" spans="1:7" ht="16.5" thickBot="1" x14ac:dyDescent="0.3">
      <c r="B3" s="97" t="s">
        <v>101</v>
      </c>
      <c r="C3" s="97"/>
      <c r="D3" s="97"/>
      <c r="E3" s="97"/>
      <c r="F3" s="97"/>
      <c r="G3" s="97"/>
    </row>
    <row r="4" spans="1:7" ht="38.25" customHeight="1" thickBot="1" x14ac:dyDescent="0.3">
      <c r="A4" s="107"/>
      <c r="B4" s="104" t="s">
        <v>93</v>
      </c>
      <c r="C4" s="104" t="s">
        <v>2</v>
      </c>
      <c r="D4" s="104" t="s">
        <v>94</v>
      </c>
      <c r="E4" s="104" t="s">
        <v>110</v>
      </c>
      <c r="F4" s="111" t="s">
        <v>111</v>
      </c>
      <c r="G4" s="112"/>
    </row>
    <row r="5" spans="1:7" ht="26.25" thickBot="1" x14ac:dyDescent="0.3">
      <c r="A5" s="108"/>
      <c r="B5" s="106"/>
      <c r="C5" s="106"/>
      <c r="D5" s="106"/>
      <c r="E5" s="106"/>
      <c r="F5" s="39" t="s">
        <v>88</v>
      </c>
      <c r="G5" s="39" t="s">
        <v>89</v>
      </c>
    </row>
    <row r="6" spans="1:7" ht="15.75" thickBot="1" x14ac:dyDescent="0.3">
      <c r="A6" s="38">
        <v>1</v>
      </c>
      <c r="B6" s="40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</row>
    <row r="7" spans="1:7" ht="15.75" hidden="1" thickBot="1" x14ac:dyDescent="0.3">
      <c r="A7" s="98">
        <v>1</v>
      </c>
      <c r="B7" s="104" t="s">
        <v>19</v>
      </c>
      <c r="C7" s="41" t="s">
        <v>90</v>
      </c>
      <c r="D7" s="42">
        <v>0</v>
      </c>
      <c r="E7" s="42">
        <v>0</v>
      </c>
      <c r="F7" s="42">
        <v>0</v>
      </c>
      <c r="G7" s="42">
        <v>0</v>
      </c>
    </row>
    <row r="8" spans="1:7" ht="15.75" thickBot="1" x14ac:dyDescent="0.3">
      <c r="A8" s="99"/>
      <c r="B8" s="105"/>
      <c r="C8" s="41" t="s">
        <v>91</v>
      </c>
      <c r="D8" s="42">
        <v>0</v>
      </c>
      <c r="E8" s="42">
        <v>0</v>
      </c>
      <c r="F8" s="42">
        <v>0</v>
      </c>
      <c r="G8" s="42">
        <v>0</v>
      </c>
    </row>
    <row r="9" spans="1:7" ht="15.75" thickBot="1" x14ac:dyDescent="0.3">
      <c r="A9" s="99"/>
      <c r="B9" s="105"/>
      <c r="C9" s="41" t="s">
        <v>5</v>
      </c>
      <c r="D9" s="42">
        <v>0</v>
      </c>
      <c r="E9" s="42">
        <v>0</v>
      </c>
      <c r="F9" s="42">
        <v>0</v>
      </c>
      <c r="G9" s="42">
        <v>0</v>
      </c>
    </row>
    <row r="10" spans="1:7" ht="26.25" hidden="1" thickBot="1" x14ac:dyDescent="0.3">
      <c r="A10" s="99"/>
      <c r="B10" s="105"/>
      <c r="C10" s="41" t="s">
        <v>7</v>
      </c>
      <c r="D10" s="42">
        <v>0</v>
      </c>
      <c r="E10" s="42">
        <v>0</v>
      </c>
      <c r="F10" s="42">
        <v>0</v>
      </c>
      <c r="G10" s="42">
        <v>0</v>
      </c>
    </row>
    <row r="11" spans="1:7" ht="26.25" thickBot="1" x14ac:dyDescent="0.3">
      <c r="A11" s="99"/>
      <c r="B11" s="106"/>
      <c r="C11" s="41" t="s">
        <v>95</v>
      </c>
      <c r="D11" s="42">
        <v>0</v>
      </c>
      <c r="E11" s="42">
        <v>0</v>
      </c>
      <c r="F11" s="42">
        <v>16689.400000000001</v>
      </c>
      <c r="G11" s="42">
        <v>4402.8</v>
      </c>
    </row>
    <row r="12" spans="1:7" ht="15.75" thickBot="1" x14ac:dyDescent="0.3">
      <c r="A12" s="100"/>
      <c r="B12" s="43"/>
      <c r="C12" s="44"/>
      <c r="D12" s="45">
        <f>SUM(D7:D11)</f>
        <v>0</v>
      </c>
      <c r="E12" s="45">
        <f>SUM(E7:E11)</f>
        <v>0</v>
      </c>
      <c r="F12" s="45">
        <f>SUM(F7:F11)</f>
        <v>16689.400000000001</v>
      </c>
      <c r="G12" s="45">
        <f>SUM(G7:G11)</f>
        <v>4402.8</v>
      </c>
    </row>
    <row r="13" spans="1:7" ht="15.75" hidden="1" thickBot="1" x14ac:dyDescent="0.3">
      <c r="A13" s="98">
        <v>2</v>
      </c>
      <c r="B13" s="104" t="s">
        <v>27</v>
      </c>
      <c r="C13" s="41" t="s">
        <v>90</v>
      </c>
      <c r="D13" s="42">
        <v>0</v>
      </c>
      <c r="E13" s="42">
        <v>0</v>
      </c>
      <c r="F13" s="42">
        <v>0</v>
      </c>
      <c r="G13" s="42">
        <v>0</v>
      </c>
    </row>
    <row r="14" spans="1:7" ht="15.75" thickBot="1" x14ac:dyDescent="0.3">
      <c r="A14" s="99"/>
      <c r="B14" s="105"/>
      <c r="C14" s="41" t="s">
        <v>91</v>
      </c>
      <c r="D14" s="42">
        <v>0</v>
      </c>
      <c r="E14" s="42">
        <v>0</v>
      </c>
      <c r="F14" s="42">
        <v>0</v>
      </c>
      <c r="G14" s="42">
        <v>0</v>
      </c>
    </row>
    <row r="15" spans="1:7" ht="15.75" thickBot="1" x14ac:dyDescent="0.3">
      <c r="A15" s="99"/>
      <c r="B15" s="105"/>
      <c r="C15" s="41" t="s">
        <v>5</v>
      </c>
      <c r="D15" s="42">
        <v>0</v>
      </c>
      <c r="E15" s="42">
        <v>0</v>
      </c>
      <c r="F15" s="42">
        <v>0</v>
      </c>
      <c r="G15" s="42">
        <v>0</v>
      </c>
    </row>
    <row r="16" spans="1:7" ht="26.25" hidden="1" thickBot="1" x14ac:dyDescent="0.3">
      <c r="A16" s="99"/>
      <c r="B16" s="105"/>
      <c r="C16" s="41" t="s">
        <v>7</v>
      </c>
      <c r="D16" s="42">
        <v>0</v>
      </c>
      <c r="E16" s="42">
        <v>0</v>
      </c>
      <c r="F16" s="42">
        <v>0</v>
      </c>
      <c r="G16" s="42">
        <v>0</v>
      </c>
    </row>
    <row r="17" spans="1:7" ht="26.25" thickBot="1" x14ac:dyDescent="0.3">
      <c r="A17" s="99"/>
      <c r="B17" s="106"/>
      <c r="C17" s="41" t="s">
        <v>95</v>
      </c>
      <c r="D17" s="42">
        <v>0</v>
      </c>
      <c r="E17" s="42">
        <v>0</v>
      </c>
      <c r="F17" s="42">
        <v>444</v>
      </c>
      <c r="G17" s="42">
        <v>34.200000000000003</v>
      </c>
    </row>
    <row r="18" spans="1:7" ht="15.75" thickBot="1" x14ac:dyDescent="0.3">
      <c r="A18" s="100"/>
      <c r="B18" s="43"/>
      <c r="C18" s="44"/>
      <c r="D18" s="45">
        <f>SUM(D13:D17)</f>
        <v>0</v>
      </c>
      <c r="E18" s="45">
        <f>SUM(E13:E17)</f>
        <v>0</v>
      </c>
      <c r="F18" s="45">
        <f>SUM(F13:F17)</f>
        <v>444</v>
      </c>
      <c r="G18" s="45">
        <f>SUM(G13:G17)</f>
        <v>34.200000000000003</v>
      </c>
    </row>
    <row r="19" spans="1:7" ht="15.75" hidden="1" thickBot="1" x14ac:dyDescent="0.3">
      <c r="A19" s="98">
        <v>3</v>
      </c>
      <c r="B19" s="104" t="s">
        <v>28</v>
      </c>
      <c r="C19" s="41" t="s">
        <v>90</v>
      </c>
      <c r="D19" s="42">
        <v>0</v>
      </c>
      <c r="E19" s="42">
        <v>0</v>
      </c>
      <c r="F19" s="42">
        <v>0</v>
      </c>
      <c r="G19" s="42">
        <v>0</v>
      </c>
    </row>
    <row r="20" spans="1:7" ht="15.75" thickBot="1" x14ac:dyDescent="0.3">
      <c r="A20" s="99"/>
      <c r="B20" s="105"/>
      <c r="C20" s="41" t="s">
        <v>91</v>
      </c>
      <c r="D20" s="42">
        <v>0</v>
      </c>
      <c r="E20" s="42">
        <v>0</v>
      </c>
      <c r="F20" s="42">
        <v>0</v>
      </c>
      <c r="G20" s="42">
        <v>0</v>
      </c>
    </row>
    <row r="21" spans="1:7" ht="15.75" thickBot="1" x14ac:dyDescent="0.3">
      <c r="A21" s="99"/>
      <c r="B21" s="105"/>
      <c r="C21" s="41" t="s">
        <v>5</v>
      </c>
      <c r="D21" s="42">
        <v>0</v>
      </c>
      <c r="E21" s="42">
        <v>0</v>
      </c>
      <c r="F21" s="42">
        <v>0</v>
      </c>
      <c r="G21" s="42">
        <v>0</v>
      </c>
    </row>
    <row r="22" spans="1:7" ht="26.25" hidden="1" thickBot="1" x14ac:dyDescent="0.3">
      <c r="A22" s="99"/>
      <c r="B22" s="105"/>
      <c r="C22" s="41" t="s">
        <v>7</v>
      </c>
      <c r="D22" s="42">
        <v>0</v>
      </c>
      <c r="E22" s="42">
        <v>0</v>
      </c>
      <c r="F22" s="42">
        <v>0</v>
      </c>
      <c r="G22" s="42">
        <v>0</v>
      </c>
    </row>
    <row r="23" spans="1:7" ht="26.25" thickBot="1" x14ac:dyDescent="0.3">
      <c r="A23" s="99"/>
      <c r="B23" s="106"/>
      <c r="C23" s="41" t="s">
        <v>95</v>
      </c>
      <c r="D23" s="42">
        <v>0</v>
      </c>
      <c r="E23" s="42">
        <v>0</v>
      </c>
      <c r="F23" s="42">
        <v>15</v>
      </c>
      <c r="G23" s="42">
        <v>0</v>
      </c>
    </row>
    <row r="24" spans="1:7" ht="15.75" thickBot="1" x14ac:dyDescent="0.3">
      <c r="A24" s="100"/>
      <c r="B24" s="43"/>
      <c r="C24" s="44"/>
      <c r="D24" s="45">
        <f>SUM(D19:D23)</f>
        <v>0</v>
      </c>
      <c r="E24" s="45">
        <f>SUM(E19:E23)</f>
        <v>0</v>
      </c>
      <c r="F24" s="45">
        <f>SUM(F19:F23)</f>
        <v>15</v>
      </c>
      <c r="G24" s="45">
        <f>SUM(G19:G23)</f>
        <v>0</v>
      </c>
    </row>
    <row r="25" spans="1:7" ht="15.75" hidden="1" thickBot="1" x14ac:dyDescent="0.3">
      <c r="A25" s="98">
        <v>4</v>
      </c>
      <c r="B25" s="104" t="s">
        <v>32</v>
      </c>
      <c r="C25" s="41" t="s">
        <v>90</v>
      </c>
      <c r="D25" s="42">
        <v>0</v>
      </c>
      <c r="E25" s="42">
        <v>0</v>
      </c>
      <c r="F25" s="42">
        <v>0</v>
      </c>
      <c r="G25" s="42">
        <v>0</v>
      </c>
    </row>
    <row r="26" spans="1:7" ht="15.75" thickBot="1" x14ac:dyDescent="0.3">
      <c r="A26" s="99"/>
      <c r="B26" s="105"/>
      <c r="C26" s="41" t="s">
        <v>91</v>
      </c>
      <c r="D26" s="42">
        <v>0</v>
      </c>
      <c r="E26" s="42">
        <v>0</v>
      </c>
      <c r="F26" s="42">
        <v>800</v>
      </c>
      <c r="G26" s="42">
        <v>0</v>
      </c>
    </row>
    <row r="27" spans="1:7" ht="15.75" thickBot="1" x14ac:dyDescent="0.3">
      <c r="A27" s="99"/>
      <c r="B27" s="105"/>
      <c r="C27" s="41" t="s">
        <v>5</v>
      </c>
      <c r="D27" s="42">
        <v>0</v>
      </c>
      <c r="E27" s="42">
        <v>0</v>
      </c>
      <c r="F27" s="42">
        <v>0</v>
      </c>
      <c r="G27" s="42">
        <v>0</v>
      </c>
    </row>
    <row r="28" spans="1:7" ht="26.25" hidden="1" thickBot="1" x14ac:dyDescent="0.3">
      <c r="A28" s="99"/>
      <c r="B28" s="105"/>
      <c r="C28" s="41" t="s">
        <v>7</v>
      </c>
      <c r="D28" s="42">
        <v>0</v>
      </c>
      <c r="E28" s="42">
        <v>0</v>
      </c>
      <c r="F28" s="42">
        <v>0</v>
      </c>
      <c r="G28" s="42">
        <v>0</v>
      </c>
    </row>
    <row r="29" spans="1:7" ht="26.25" thickBot="1" x14ac:dyDescent="0.3">
      <c r="A29" s="99"/>
      <c r="B29" s="106"/>
      <c r="C29" s="41" t="s">
        <v>95</v>
      </c>
      <c r="D29" s="42">
        <v>0</v>
      </c>
      <c r="E29" s="42">
        <v>0</v>
      </c>
      <c r="F29" s="42">
        <v>1858</v>
      </c>
      <c r="G29" s="42">
        <v>200</v>
      </c>
    </row>
    <row r="30" spans="1:7" ht="15.75" thickBot="1" x14ac:dyDescent="0.3">
      <c r="A30" s="100"/>
      <c r="B30" s="43"/>
      <c r="C30" s="44"/>
      <c r="D30" s="45">
        <f>SUM(D25:D29)</f>
        <v>0</v>
      </c>
      <c r="E30" s="45">
        <f>SUM(E25:E29)</f>
        <v>0</v>
      </c>
      <c r="F30" s="45">
        <f>SUM(F25:F29)</f>
        <v>2658</v>
      </c>
      <c r="G30" s="45">
        <f>SUM(G25:G29)</f>
        <v>200</v>
      </c>
    </row>
    <row r="31" spans="1:7" ht="15.75" hidden="1" thickBot="1" x14ac:dyDescent="0.3">
      <c r="A31" s="109">
        <v>5</v>
      </c>
      <c r="B31" s="104" t="s">
        <v>96</v>
      </c>
      <c r="C31" s="41" t="s">
        <v>90</v>
      </c>
      <c r="D31" s="42">
        <v>0</v>
      </c>
      <c r="E31" s="42">
        <v>0</v>
      </c>
      <c r="F31" s="42">
        <v>0</v>
      </c>
      <c r="G31" s="42">
        <v>0</v>
      </c>
    </row>
    <row r="32" spans="1:7" ht="15.75" thickBot="1" x14ac:dyDescent="0.3">
      <c r="A32" s="110"/>
      <c r="B32" s="105"/>
      <c r="C32" s="41" t="s">
        <v>91</v>
      </c>
      <c r="D32" s="42">
        <v>0</v>
      </c>
      <c r="E32" s="42">
        <v>0</v>
      </c>
      <c r="F32" s="42">
        <v>0</v>
      </c>
      <c r="G32" s="42">
        <v>0</v>
      </c>
    </row>
    <row r="33" spans="1:7" ht="15.75" thickBot="1" x14ac:dyDescent="0.3">
      <c r="A33" s="110"/>
      <c r="B33" s="105"/>
      <c r="C33" s="41" t="s">
        <v>5</v>
      </c>
      <c r="D33" s="42">
        <v>0</v>
      </c>
      <c r="E33" s="42">
        <v>0</v>
      </c>
      <c r="F33" s="42">
        <v>0</v>
      </c>
      <c r="G33" s="42">
        <v>0</v>
      </c>
    </row>
    <row r="34" spans="1:7" ht="26.25" hidden="1" thickBot="1" x14ac:dyDescent="0.3">
      <c r="A34" s="110"/>
      <c r="B34" s="105"/>
      <c r="C34" s="41" t="s">
        <v>7</v>
      </c>
      <c r="D34" s="42">
        <v>0</v>
      </c>
      <c r="E34" s="42">
        <v>0</v>
      </c>
      <c r="F34" s="42">
        <v>0</v>
      </c>
      <c r="G34" s="42">
        <v>0</v>
      </c>
    </row>
    <row r="35" spans="1:7" ht="26.25" thickBot="1" x14ac:dyDescent="0.3">
      <c r="A35" s="110"/>
      <c r="B35" s="106"/>
      <c r="C35" s="41" t="s">
        <v>95</v>
      </c>
      <c r="D35" s="42">
        <v>0</v>
      </c>
      <c r="E35" s="42">
        <v>0</v>
      </c>
      <c r="F35" s="48">
        <v>1959.5</v>
      </c>
      <c r="G35" s="48">
        <v>118.5</v>
      </c>
    </row>
    <row r="36" spans="1:7" ht="15.75" thickBot="1" x14ac:dyDescent="0.3">
      <c r="A36" s="110"/>
      <c r="B36" s="43"/>
      <c r="C36" s="44"/>
      <c r="D36" s="45">
        <f>SUM(D31:D35)</f>
        <v>0</v>
      </c>
      <c r="E36" s="45">
        <f>SUM(E31:E35)</f>
        <v>0</v>
      </c>
      <c r="F36" s="45">
        <f>SUM(F31:F35)</f>
        <v>1959.5</v>
      </c>
      <c r="G36" s="45">
        <f>SUM(G31:G35)</f>
        <v>118.5</v>
      </c>
    </row>
    <row r="37" spans="1:7" ht="21.75" hidden="1" customHeight="1" thickBot="1" x14ac:dyDescent="0.3">
      <c r="A37" s="98">
        <v>6</v>
      </c>
      <c r="B37" s="101" t="s">
        <v>97</v>
      </c>
      <c r="C37" s="41" t="s">
        <v>90</v>
      </c>
      <c r="D37" s="42">
        <v>0</v>
      </c>
      <c r="E37" s="42">
        <v>0</v>
      </c>
      <c r="F37" s="42">
        <v>0</v>
      </c>
      <c r="G37" s="42">
        <v>0</v>
      </c>
    </row>
    <row r="38" spans="1:7" ht="20.25" customHeight="1" thickBot="1" x14ac:dyDescent="0.3">
      <c r="A38" s="99"/>
      <c r="B38" s="102"/>
      <c r="C38" s="41" t="s">
        <v>91</v>
      </c>
      <c r="D38" s="42">
        <v>0</v>
      </c>
      <c r="E38" s="42">
        <v>0</v>
      </c>
      <c r="F38" s="42">
        <v>680</v>
      </c>
      <c r="G38" s="42">
        <v>0</v>
      </c>
    </row>
    <row r="39" spans="1:7" ht="14.25" customHeight="1" thickBot="1" x14ac:dyDescent="0.3">
      <c r="A39" s="99"/>
      <c r="B39" s="102"/>
      <c r="C39" s="41" t="s">
        <v>5</v>
      </c>
      <c r="D39" s="42">
        <v>0</v>
      </c>
      <c r="E39" s="42">
        <v>0</v>
      </c>
      <c r="F39" s="42">
        <v>0</v>
      </c>
      <c r="G39" s="42">
        <v>0</v>
      </c>
    </row>
    <row r="40" spans="1:7" ht="36" hidden="1" customHeight="1" thickBot="1" x14ac:dyDescent="0.3">
      <c r="A40" s="99"/>
      <c r="B40" s="102"/>
      <c r="C40" s="41" t="s">
        <v>7</v>
      </c>
      <c r="D40" s="42">
        <v>0</v>
      </c>
      <c r="E40" s="42">
        <v>0</v>
      </c>
      <c r="F40" s="42">
        <v>0</v>
      </c>
      <c r="G40" s="42">
        <v>0</v>
      </c>
    </row>
    <row r="41" spans="1:7" ht="27" customHeight="1" thickBot="1" x14ac:dyDescent="0.3">
      <c r="A41" s="99"/>
      <c r="B41" s="103"/>
      <c r="C41" s="41" t="s">
        <v>95</v>
      </c>
      <c r="D41" s="42">
        <v>0</v>
      </c>
      <c r="E41" s="42">
        <v>0</v>
      </c>
      <c r="F41" s="42">
        <v>2115.6</v>
      </c>
      <c r="G41" s="42">
        <v>48.45</v>
      </c>
    </row>
    <row r="42" spans="1:7" ht="16.5" customHeight="1" thickBot="1" x14ac:dyDescent="0.3">
      <c r="A42" s="100"/>
      <c r="B42" s="46"/>
      <c r="C42" s="47"/>
      <c r="D42" s="45">
        <f>SUM(D37:D41)</f>
        <v>0</v>
      </c>
      <c r="E42" s="45">
        <f t="shared" ref="E42:G42" si="0">SUM(E37:E41)</f>
        <v>0</v>
      </c>
      <c r="F42" s="45">
        <f t="shared" si="0"/>
        <v>2795.6</v>
      </c>
      <c r="G42" s="45">
        <f t="shared" si="0"/>
        <v>48.45</v>
      </c>
    </row>
    <row r="43" spans="1:7" ht="15.75" hidden="1" thickBot="1" x14ac:dyDescent="0.3">
      <c r="A43" s="98">
        <v>7</v>
      </c>
      <c r="B43" s="101" t="s">
        <v>98</v>
      </c>
      <c r="C43" s="41" t="s">
        <v>90</v>
      </c>
      <c r="D43" s="42">
        <v>0</v>
      </c>
      <c r="E43" s="42">
        <v>0</v>
      </c>
      <c r="F43" s="42">
        <v>0</v>
      </c>
      <c r="G43" s="42">
        <v>0</v>
      </c>
    </row>
    <row r="44" spans="1:7" ht="15.75" thickBot="1" x14ac:dyDescent="0.3">
      <c r="A44" s="99"/>
      <c r="B44" s="102"/>
      <c r="C44" s="41" t="s">
        <v>91</v>
      </c>
      <c r="D44" s="42">
        <v>0</v>
      </c>
      <c r="E44" s="42">
        <v>0</v>
      </c>
      <c r="F44" s="42">
        <v>0</v>
      </c>
      <c r="G44" s="42">
        <v>0</v>
      </c>
    </row>
    <row r="45" spans="1:7" ht="15.75" thickBot="1" x14ac:dyDescent="0.3">
      <c r="A45" s="99"/>
      <c r="B45" s="102"/>
      <c r="C45" s="41" t="s">
        <v>5</v>
      </c>
      <c r="D45" s="42">
        <v>0</v>
      </c>
      <c r="E45" s="42">
        <v>0</v>
      </c>
      <c r="F45" s="42">
        <v>0</v>
      </c>
      <c r="G45" s="42">
        <v>0</v>
      </c>
    </row>
    <row r="46" spans="1:7" ht="26.25" hidden="1" thickBot="1" x14ac:dyDescent="0.3">
      <c r="A46" s="99"/>
      <c r="B46" s="102"/>
      <c r="C46" s="41" t="s">
        <v>7</v>
      </c>
      <c r="D46" s="42">
        <v>0</v>
      </c>
      <c r="E46" s="42">
        <v>0</v>
      </c>
      <c r="F46" s="42">
        <v>0</v>
      </c>
      <c r="G46" s="42">
        <v>0</v>
      </c>
    </row>
    <row r="47" spans="1:7" ht="26.25" thickBot="1" x14ac:dyDescent="0.3">
      <c r="A47" s="99"/>
      <c r="B47" s="103"/>
      <c r="C47" s="41" t="s">
        <v>95</v>
      </c>
      <c r="D47" s="42">
        <v>0</v>
      </c>
      <c r="E47" s="42">
        <v>0</v>
      </c>
      <c r="F47" s="42">
        <v>5594.4</v>
      </c>
      <c r="G47" s="42">
        <v>1028.7</v>
      </c>
    </row>
    <row r="48" spans="1:7" ht="15.75" thickBot="1" x14ac:dyDescent="0.3">
      <c r="A48" s="100"/>
      <c r="B48" s="46"/>
      <c r="C48" s="47"/>
      <c r="D48" s="45">
        <f>SUM(D43:D47)</f>
        <v>0</v>
      </c>
      <c r="E48" s="45">
        <f t="shared" ref="E48" si="1">SUM(E43:E47)</f>
        <v>0</v>
      </c>
      <c r="F48" s="45">
        <f t="shared" ref="F48" si="2">SUM(F43:F47)</f>
        <v>5594.4</v>
      </c>
      <c r="G48" s="45">
        <f t="shared" ref="G48" si="3">SUM(G43:G47)</f>
        <v>1028.7</v>
      </c>
    </row>
    <row r="49" spans="1:7" ht="15.75" hidden="1" thickBot="1" x14ac:dyDescent="0.3">
      <c r="A49" s="98">
        <v>8</v>
      </c>
      <c r="B49" s="101" t="s">
        <v>56</v>
      </c>
      <c r="C49" s="41" t="s">
        <v>90</v>
      </c>
      <c r="D49" s="42">
        <v>0</v>
      </c>
      <c r="E49" s="42">
        <v>0</v>
      </c>
      <c r="F49" s="42">
        <v>0</v>
      </c>
      <c r="G49" s="42">
        <v>0</v>
      </c>
    </row>
    <row r="50" spans="1:7" ht="15.75" thickBot="1" x14ac:dyDescent="0.3">
      <c r="A50" s="99"/>
      <c r="B50" s="102"/>
      <c r="C50" s="41" t="s">
        <v>91</v>
      </c>
      <c r="D50" s="42">
        <v>0</v>
      </c>
      <c r="E50" s="42">
        <v>0</v>
      </c>
      <c r="F50" s="42">
        <v>7.7</v>
      </c>
      <c r="G50" s="42">
        <v>0</v>
      </c>
    </row>
    <row r="51" spans="1:7" ht="15.75" thickBot="1" x14ac:dyDescent="0.3">
      <c r="A51" s="99"/>
      <c r="B51" s="102"/>
      <c r="C51" s="41" t="s">
        <v>5</v>
      </c>
      <c r="D51" s="42">
        <v>0</v>
      </c>
      <c r="E51" s="42">
        <v>0</v>
      </c>
      <c r="F51" s="42">
        <v>0</v>
      </c>
      <c r="G51" s="42">
        <v>0</v>
      </c>
    </row>
    <row r="52" spans="1:7" ht="26.25" hidden="1" thickBot="1" x14ac:dyDescent="0.3">
      <c r="A52" s="99"/>
      <c r="B52" s="102"/>
      <c r="C52" s="41" t="s">
        <v>7</v>
      </c>
      <c r="D52" s="42">
        <v>0</v>
      </c>
      <c r="E52" s="42">
        <v>0</v>
      </c>
      <c r="F52" s="42">
        <v>0</v>
      </c>
      <c r="G52" s="42">
        <v>0</v>
      </c>
    </row>
    <row r="53" spans="1:7" ht="26.25" thickBot="1" x14ac:dyDescent="0.3">
      <c r="A53" s="99"/>
      <c r="B53" s="103"/>
      <c r="C53" s="41" t="s">
        <v>95</v>
      </c>
      <c r="D53" s="42">
        <v>0</v>
      </c>
      <c r="E53" s="42">
        <v>0</v>
      </c>
      <c r="F53" s="42">
        <v>3284.6</v>
      </c>
      <c r="G53" s="42">
        <v>249.7</v>
      </c>
    </row>
    <row r="54" spans="1:7" ht="15.75" thickBot="1" x14ac:dyDescent="0.3">
      <c r="A54" s="100"/>
      <c r="B54" s="46"/>
      <c r="C54" s="47"/>
      <c r="D54" s="45">
        <f>SUM(D49:D53)</f>
        <v>0</v>
      </c>
      <c r="E54" s="45">
        <f t="shared" ref="E54" si="4">SUM(E49:E53)</f>
        <v>0</v>
      </c>
      <c r="F54" s="45">
        <f t="shared" ref="F54" si="5">SUM(F49:F53)</f>
        <v>3292.2999999999997</v>
      </c>
      <c r="G54" s="45">
        <f t="shared" ref="G54" si="6">SUM(G49:G53)</f>
        <v>249.7</v>
      </c>
    </row>
    <row r="55" spans="1:7" ht="15.75" hidden="1" thickBot="1" x14ac:dyDescent="0.3">
      <c r="A55" s="98">
        <v>9</v>
      </c>
      <c r="B55" s="101" t="s">
        <v>60</v>
      </c>
      <c r="C55" s="41" t="s">
        <v>90</v>
      </c>
      <c r="D55" s="42">
        <v>0</v>
      </c>
      <c r="E55" s="42">
        <v>0</v>
      </c>
      <c r="F55" s="42">
        <v>0</v>
      </c>
      <c r="G55" s="42">
        <v>0</v>
      </c>
    </row>
    <row r="56" spans="1:7" ht="15.75" thickBot="1" x14ac:dyDescent="0.3">
      <c r="A56" s="99"/>
      <c r="B56" s="102"/>
      <c r="C56" s="41" t="s">
        <v>91</v>
      </c>
      <c r="D56" s="42">
        <v>0</v>
      </c>
      <c r="E56" s="42">
        <v>0</v>
      </c>
      <c r="F56" s="42">
        <v>0</v>
      </c>
      <c r="G56" s="42">
        <v>0</v>
      </c>
    </row>
    <row r="57" spans="1:7" ht="15.75" thickBot="1" x14ac:dyDescent="0.3">
      <c r="A57" s="99"/>
      <c r="B57" s="102"/>
      <c r="C57" s="41" t="s">
        <v>5</v>
      </c>
      <c r="D57" s="42">
        <v>0</v>
      </c>
      <c r="E57" s="42">
        <v>0</v>
      </c>
      <c r="F57" s="42">
        <v>0</v>
      </c>
      <c r="G57" s="42">
        <v>0</v>
      </c>
    </row>
    <row r="58" spans="1:7" ht="26.25" hidden="1" thickBot="1" x14ac:dyDescent="0.3">
      <c r="A58" s="99"/>
      <c r="B58" s="102"/>
      <c r="C58" s="41" t="s">
        <v>7</v>
      </c>
      <c r="D58" s="42">
        <v>0</v>
      </c>
      <c r="E58" s="42">
        <v>0</v>
      </c>
      <c r="F58" s="42">
        <v>0</v>
      </c>
      <c r="G58" s="42">
        <v>0</v>
      </c>
    </row>
    <row r="59" spans="1:7" ht="26.25" thickBot="1" x14ac:dyDescent="0.3">
      <c r="A59" s="99"/>
      <c r="B59" s="103"/>
      <c r="C59" s="41" t="s">
        <v>95</v>
      </c>
      <c r="D59" s="42">
        <v>0</v>
      </c>
      <c r="E59" s="42">
        <v>0</v>
      </c>
      <c r="F59" s="42">
        <v>60</v>
      </c>
      <c r="G59" s="42">
        <v>0</v>
      </c>
    </row>
    <row r="60" spans="1:7" ht="15.75" thickBot="1" x14ac:dyDescent="0.3">
      <c r="A60" s="100"/>
      <c r="B60" s="46"/>
      <c r="C60" s="47"/>
      <c r="D60" s="45">
        <f>SUM(D55:D59)</f>
        <v>0</v>
      </c>
      <c r="E60" s="45">
        <f t="shared" ref="E60" si="7">SUM(E55:E59)</f>
        <v>0</v>
      </c>
      <c r="F60" s="45">
        <f t="shared" ref="F60" si="8">SUM(F55:F59)</f>
        <v>60</v>
      </c>
      <c r="G60" s="45">
        <f t="shared" ref="G60" si="9">SUM(G55:G59)</f>
        <v>0</v>
      </c>
    </row>
    <row r="61" spans="1:7" ht="15.75" hidden="1" thickBot="1" x14ac:dyDescent="0.3">
      <c r="A61" s="98">
        <v>10</v>
      </c>
      <c r="B61" s="101" t="s">
        <v>82</v>
      </c>
      <c r="C61" s="41" t="s">
        <v>90</v>
      </c>
      <c r="D61" s="42">
        <v>0</v>
      </c>
      <c r="E61" s="42">
        <v>0</v>
      </c>
      <c r="F61" s="42">
        <v>0</v>
      </c>
      <c r="G61" s="42">
        <v>0</v>
      </c>
    </row>
    <row r="62" spans="1:7" ht="15.75" thickBot="1" x14ac:dyDescent="0.3">
      <c r="A62" s="99"/>
      <c r="B62" s="102"/>
      <c r="C62" s="41" t="s">
        <v>91</v>
      </c>
      <c r="D62" s="42">
        <v>0</v>
      </c>
      <c r="E62" s="42">
        <v>0</v>
      </c>
      <c r="F62" s="42">
        <v>63.3</v>
      </c>
      <c r="G62" s="42">
        <v>0</v>
      </c>
    </row>
    <row r="63" spans="1:7" ht="15.75" thickBot="1" x14ac:dyDescent="0.3">
      <c r="A63" s="99"/>
      <c r="B63" s="102"/>
      <c r="C63" s="41" t="s">
        <v>5</v>
      </c>
      <c r="D63" s="42">
        <v>0</v>
      </c>
      <c r="E63" s="42">
        <v>0</v>
      </c>
      <c r="F63" s="42">
        <v>0</v>
      </c>
      <c r="G63" s="42">
        <v>0</v>
      </c>
    </row>
    <row r="64" spans="1:7" ht="26.25" hidden="1" thickBot="1" x14ac:dyDescent="0.3">
      <c r="A64" s="99"/>
      <c r="B64" s="102"/>
      <c r="C64" s="41" t="s">
        <v>7</v>
      </c>
      <c r="D64" s="42">
        <v>0</v>
      </c>
      <c r="E64" s="42">
        <v>0</v>
      </c>
      <c r="F64" s="42">
        <v>0</v>
      </c>
      <c r="G64" s="42">
        <v>0</v>
      </c>
    </row>
    <row r="65" spans="1:7" ht="26.25" thickBot="1" x14ac:dyDescent="0.3">
      <c r="A65" s="99"/>
      <c r="B65" s="103"/>
      <c r="C65" s="41" t="s">
        <v>95</v>
      </c>
      <c r="D65" s="42">
        <v>0</v>
      </c>
      <c r="E65" s="42">
        <v>0</v>
      </c>
      <c r="F65" s="42">
        <v>25</v>
      </c>
      <c r="G65" s="42">
        <v>0</v>
      </c>
    </row>
    <row r="66" spans="1:7" ht="15.75" thickBot="1" x14ac:dyDescent="0.3">
      <c r="A66" s="100"/>
      <c r="B66" s="46"/>
      <c r="C66" s="47"/>
      <c r="D66" s="45">
        <f>SUM(D61:D65)</f>
        <v>0</v>
      </c>
      <c r="E66" s="45">
        <f t="shared" ref="E66" si="10">SUM(E61:E65)</f>
        <v>0</v>
      </c>
      <c r="F66" s="45">
        <f t="shared" ref="F66" si="11">SUM(F61:F65)</f>
        <v>88.3</v>
      </c>
      <c r="G66" s="45">
        <f t="shared" ref="G66" si="12">SUM(G61:G65)</f>
        <v>0</v>
      </c>
    </row>
    <row r="67" spans="1:7" ht="15.75" hidden="1" thickBot="1" x14ac:dyDescent="0.3">
      <c r="A67" s="98">
        <v>11</v>
      </c>
      <c r="B67" s="101" t="s">
        <v>83</v>
      </c>
      <c r="C67" s="41" t="s">
        <v>90</v>
      </c>
      <c r="D67" s="42">
        <v>0</v>
      </c>
      <c r="E67" s="42">
        <v>0</v>
      </c>
      <c r="F67" s="42">
        <v>0</v>
      </c>
      <c r="G67" s="42">
        <v>0</v>
      </c>
    </row>
    <row r="68" spans="1:7" ht="15.75" thickBot="1" x14ac:dyDescent="0.3">
      <c r="A68" s="99"/>
      <c r="B68" s="102"/>
      <c r="C68" s="41" t="s">
        <v>91</v>
      </c>
      <c r="D68" s="42">
        <v>0</v>
      </c>
      <c r="E68" s="42">
        <v>0</v>
      </c>
      <c r="F68" s="42">
        <v>27</v>
      </c>
      <c r="G68" s="42">
        <v>0</v>
      </c>
    </row>
    <row r="69" spans="1:7" ht="15.75" thickBot="1" x14ac:dyDescent="0.3">
      <c r="A69" s="99"/>
      <c r="B69" s="102"/>
      <c r="C69" s="41" t="s">
        <v>5</v>
      </c>
      <c r="D69" s="42">
        <v>0</v>
      </c>
      <c r="E69" s="42">
        <v>0</v>
      </c>
      <c r="F69" s="42">
        <v>0</v>
      </c>
      <c r="G69" s="42">
        <v>0</v>
      </c>
    </row>
    <row r="70" spans="1:7" ht="26.25" hidden="1" thickBot="1" x14ac:dyDescent="0.3">
      <c r="A70" s="99"/>
      <c r="B70" s="102"/>
      <c r="C70" s="41" t="s">
        <v>7</v>
      </c>
      <c r="D70" s="42">
        <v>0</v>
      </c>
      <c r="E70" s="42">
        <v>0</v>
      </c>
      <c r="F70" s="42">
        <v>0</v>
      </c>
      <c r="G70" s="42">
        <v>0</v>
      </c>
    </row>
    <row r="71" spans="1:7" ht="26.25" thickBot="1" x14ac:dyDescent="0.3">
      <c r="A71" s="99"/>
      <c r="B71" s="103"/>
      <c r="C71" s="41" t="s">
        <v>95</v>
      </c>
      <c r="D71" s="42">
        <v>0</v>
      </c>
      <c r="E71" s="42">
        <v>0</v>
      </c>
      <c r="F71" s="42">
        <v>320</v>
      </c>
      <c r="G71" s="42">
        <v>0</v>
      </c>
    </row>
    <row r="72" spans="1:7" ht="15.75" thickBot="1" x14ac:dyDescent="0.3">
      <c r="A72" s="100"/>
      <c r="B72" s="46"/>
      <c r="C72" s="47"/>
      <c r="D72" s="45">
        <f>SUM(D67:D71)</f>
        <v>0</v>
      </c>
      <c r="E72" s="45">
        <f t="shared" ref="E72" si="13">SUM(E67:E71)</f>
        <v>0</v>
      </c>
      <c r="F72" s="45">
        <f t="shared" ref="F72" si="14">SUM(F67:F71)</f>
        <v>347</v>
      </c>
      <c r="G72" s="45">
        <f t="shared" ref="G72" si="15">SUM(G67:G71)</f>
        <v>0</v>
      </c>
    </row>
    <row r="73" spans="1:7" ht="15.75" hidden="1" thickBot="1" x14ac:dyDescent="0.3">
      <c r="A73" s="55"/>
      <c r="B73" s="54"/>
      <c r="C73" s="41" t="s">
        <v>90</v>
      </c>
      <c r="D73" s="53">
        <v>0</v>
      </c>
      <c r="E73" s="53">
        <v>0</v>
      </c>
      <c r="F73" s="53">
        <v>0</v>
      </c>
      <c r="G73" s="53">
        <v>0</v>
      </c>
    </row>
    <row r="74" spans="1:7" ht="15.75" thickBot="1" x14ac:dyDescent="0.3">
      <c r="A74" s="115"/>
      <c r="B74" s="117"/>
      <c r="C74" s="41" t="s">
        <v>91</v>
      </c>
      <c r="D74" s="53">
        <v>0</v>
      </c>
      <c r="E74" s="53">
        <v>0</v>
      </c>
      <c r="F74" s="53">
        <v>0</v>
      </c>
      <c r="G74" s="53">
        <v>0</v>
      </c>
    </row>
    <row r="75" spans="1:7" ht="26.25" thickBot="1" x14ac:dyDescent="0.3">
      <c r="A75" s="55"/>
      <c r="B75" s="118" t="s">
        <v>120</v>
      </c>
      <c r="C75" s="41" t="s">
        <v>5</v>
      </c>
      <c r="D75" s="53">
        <v>0</v>
      </c>
      <c r="E75" s="53">
        <v>0</v>
      </c>
      <c r="F75" s="53">
        <v>0</v>
      </c>
      <c r="G75" s="53">
        <v>0</v>
      </c>
    </row>
    <row r="76" spans="1:7" ht="26.25" hidden="1" thickBot="1" x14ac:dyDescent="0.3">
      <c r="A76" s="55">
        <v>12</v>
      </c>
      <c r="B76" s="118"/>
      <c r="C76" s="41" t="s">
        <v>7</v>
      </c>
      <c r="D76" s="53">
        <v>0</v>
      </c>
      <c r="E76" s="53">
        <v>0</v>
      </c>
      <c r="F76" s="53">
        <v>0</v>
      </c>
      <c r="G76" s="53">
        <v>0</v>
      </c>
    </row>
    <row r="77" spans="1:7" ht="26.25" thickBot="1" x14ac:dyDescent="0.3">
      <c r="A77" s="55">
        <v>12</v>
      </c>
      <c r="B77" s="118"/>
      <c r="C77" s="41" t="s">
        <v>95</v>
      </c>
      <c r="D77" s="53">
        <v>0</v>
      </c>
      <c r="E77" s="53">
        <v>0</v>
      </c>
      <c r="F77" s="53">
        <v>1955</v>
      </c>
      <c r="G77" s="53">
        <v>0</v>
      </c>
    </row>
    <row r="78" spans="1:7" ht="15.75" thickBot="1" x14ac:dyDescent="0.3">
      <c r="A78" s="116"/>
      <c r="B78" s="119"/>
      <c r="C78" s="47"/>
      <c r="D78" s="45">
        <f>SUM(D73:D77)</f>
        <v>0</v>
      </c>
      <c r="E78" s="45">
        <f t="shared" ref="E78:G78" si="16">SUM(E73:E77)</f>
        <v>0</v>
      </c>
      <c r="F78" s="45">
        <f t="shared" si="16"/>
        <v>1955</v>
      </c>
      <c r="G78" s="45">
        <f t="shared" si="16"/>
        <v>0</v>
      </c>
    </row>
    <row r="79" spans="1:7" ht="15.75" hidden="1" thickBot="1" x14ac:dyDescent="0.3">
      <c r="A79" s="99">
        <v>13</v>
      </c>
      <c r="B79" s="101" t="s">
        <v>86</v>
      </c>
      <c r="C79" s="41" t="s">
        <v>90</v>
      </c>
      <c r="D79" s="42">
        <v>0</v>
      </c>
      <c r="E79" s="42">
        <v>0</v>
      </c>
      <c r="F79" s="42">
        <v>0</v>
      </c>
      <c r="G79" s="42">
        <v>0</v>
      </c>
    </row>
    <row r="80" spans="1:7" ht="15.75" thickBot="1" x14ac:dyDescent="0.3">
      <c r="A80" s="99"/>
      <c r="B80" s="102"/>
      <c r="C80" s="41" t="s">
        <v>91</v>
      </c>
      <c r="D80" s="42">
        <v>0</v>
      </c>
      <c r="E80" s="42">
        <v>0</v>
      </c>
      <c r="F80" s="42">
        <v>0</v>
      </c>
      <c r="G80" s="42">
        <v>0</v>
      </c>
    </row>
    <row r="81" spans="1:7" ht="15.75" thickBot="1" x14ac:dyDescent="0.3">
      <c r="A81" s="99"/>
      <c r="B81" s="102"/>
      <c r="C81" s="41" t="s">
        <v>5</v>
      </c>
      <c r="D81" s="42">
        <v>0</v>
      </c>
      <c r="E81" s="42">
        <v>0</v>
      </c>
      <c r="F81" s="42">
        <v>0</v>
      </c>
      <c r="G81" s="42">
        <v>0</v>
      </c>
    </row>
    <row r="82" spans="1:7" ht="26.25" hidden="1" thickBot="1" x14ac:dyDescent="0.3">
      <c r="A82" s="99"/>
      <c r="B82" s="102"/>
      <c r="C82" s="41" t="s">
        <v>7</v>
      </c>
      <c r="D82" s="42">
        <v>0</v>
      </c>
      <c r="E82" s="42">
        <v>0</v>
      </c>
      <c r="F82" s="42">
        <v>0</v>
      </c>
      <c r="G82" s="42">
        <v>0</v>
      </c>
    </row>
    <row r="83" spans="1:7" ht="26.25" thickBot="1" x14ac:dyDescent="0.3">
      <c r="A83" s="99"/>
      <c r="B83" s="103"/>
      <c r="C83" s="41" t="s">
        <v>95</v>
      </c>
      <c r="D83" s="42">
        <v>0</v>
      </c>
      <c r="E83" s="42">
        <v>0</v>
      </c>
      <c r="F83" s="42">
        <v>100</v>
      </c>
      <c r="G83" s="42">
        <v>0</v>
      </c>
    </row>
    <row r="84" spans="1:7" ht="16.5" customHeight="1" thickBot="1" x14ac:dyDescent="0.3">
      <c r="A84" s="100"/>
      <c r="B84" s="46"/>
      <c r="C84" s="47"/>
      <c r="D84" s="45">
        <f>SUM(D79:D83)</f>
        <v>0</v>
      </c>
      <c r="E84" s="45">
        <f t="shared" ref="E84" si="17">SUM(E79:E83)</f>
        <v>0</v>
      </c>
      <c r="F84" s="45">
        <f t="shared" ref="F84" si="18">SUM(F79:F83)</f>
        <v>100</v>
      </c>
      <c r="G84" s="45">
        <f t="shared" ref="G84" si="19">SUM(G79:G83)</f>
        <v>0</v>
      </c>
    </row>
    <row r="85" spans="1:7" ht="15.75" thickBot="1" x14ac:dyDescent="0.3">
      <c r="B85" s="50" t="s">
        <v>92</v>
      </c>
      <c r="C85" s="47"/>
      <c r="D85" s="49">
        <f>D12+D18+D24+D30+D36+D42+D48+D54+D60+D66+D72+D84</f>
        <v>0</v>
      </c>
      <c r="E85" s="49">
        <f t="shared" ref="E85:G85" si="20">E12+E18+E24+E30+E36+E42+E48+E54+E60+E66+E72+E84</f>
        <v>0</v>
      </c>
      <c r="F85" s="49">
        <f>F12+F18+F24+F30+F36+F42+F48+F54+F60+F66+F72+F84+F78</f>
        <v>35998.500000000007</v>
      </c>
      <c r="G85" s="49">
        <f t="shared" si="20"/>
        <v>6082.3499999999995</v>
      </c>
    </row>
    <row r="88" spans="1:7" ht="15.75" x14ac:dyDescent="0.25">
      <c r="B88" s="8" t="s">
        <v>23</v>
      </c>
    </row>
    <row r="89" spans="1:7" ht="15.75" x14ac:dyDescent="0.25">
      <c r="B89" s="8" t="s">
        <v>24</v>
      </c>
    </row>
    <row r="90" spans="1:7" x14ac:dyDescent="0.25">
      <c r="B90" s="9" t="s">
        <v>25</v>
      </c>
    </row>
  </sheetData>
  <autoFilter ref="A6:G85"/>
  <mergeCells count="33">
    <mergeCell ref="D4:D5"/>
    <mergeCell ref="E4:E5"/>
    <mergeCell ref="F4:G4"/>
    <mergeCell ref="B7:B11"/>
    <mergeCell ref="B13:B17"/>
    <mergeCell ref="A67:A72"/>
    <mergeCell ref="B67:B71"/>
    <mergeCell ref="A79:A84"/>
    <mergeCell ref="B79:B83"/>
    <mergeCell ref="A37:A42"/>
    <mergeCell ref="A43:A48"/>
    <mergeCell ref="B43:B47"/>
    <mergeCell ref="A49:A54"/>
    <mergeCell ref="B49:B53"/>
    <mergeCell ref="A55:A60"/>
    <mergeCell ref="B55:B59"/>
    <mergeCell ref="B37:B41"/>
    <mergeCell ref="B1:G1"/>
    <mergeCell ref="B2:E2"/>
    <mergeCell ref="B3:G3"/>
    <mergeCell ref="A61:A66"/>
    <mergeCell ref="B61:B65"/>
    <mergeCell ref="B19:B23"/>
    <mergeCell ref="B25:B29"/>
    <mergeCell ref="B31:B35"/>
    <mergeCell ref="A4:A5"/>
    <mergeCell ref="A7:A12"/>
    <mergeCell ref="A13:A18"/>
    <mergeCell ref="A19:A24"/>
    <mergeCell ref="A25:A30"/>
    <mergeCell ref="A31:A36"/>
    <mergeCell ref="B4:B5"/>
    <mergeCell ref="C4:C5"/>
  </mergeCells>
  <pageMargins left="0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27"/>
  <sheetViews>
    <sheetView workbookViewId="0">
      <selection activeCell="A24" sqref="A24:D2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57" t="s">
        <v>16</v>
      </c>
      <c r="C3" s="57"/>
      <c r="D3" s="57"/>
      <c r="E3" s="57"/>
    </row>
    <row r="4" spans="1:5" x14ac:dyDescent="0.25">
      <c r="B4" s="56" t="s">
        <v>17</v>
      </c>
      <c r="C4" s="56"/>
      <c r="D4" s="56"/>
      <c r="E4" s="56"/>
    </row>
    <row r="5" spans="1:5" x14ac:dyDescent="0.25">
      <c r="B5" s="56" t="s">
        <v>102</v>
      </c>
      <c r="C5" s="56"/>
      <c r="D5" s="56"/>
      <c r="E5" s="56"/>
    </row>
    <row r="6" spans="1:5" x14ac:dyDescent="0.25">
      <c r="B6" s="66" t="s">
        <v>103</v>
      </c>
      <c r="C6" s="66"/>
      <c r="D6" s="66"/>
      <c r="E6" s="66"/>
    </row>
    <row r="7" spans="1:5" x14ac:dyDescent="0.25">
      <c r="B7" s="56" t="s">
        <v>20</v>
      </c>
      <c r="C7" s="56"/>
      <c r="D7" s="56"/>
      <c r="E7" s="56"/>
    </row>
    <row r="8" spans="1:5" x14ac:dyDescent="0.25">
      <c r="B8" s="4"/>
      <c r="C8" s="4"/>
      <c r="D8" s="4"/>
      <c r="E8" s="5"/>
    </row>
    <row r="9" spans="1:5" x14ac:dyDescent="0.25">
      <c r="E9" s="6" t="s">
        <v>15</v>
      </c>
    </row>
    <row r="10" spans="1:5" ht="42.75" customHeight="1" x14ac:dyDescent="0.25">
      <c r="A10" s="2" t="s">
        <v>0</v>
      </c>
      <c r="B10" s="2" t="s">
        <v>1</v>
      </c>
      <c r="C10" s="2" t="s">
        <v>2</v>
      </c>
      <c r="D10" s="2" t="s">
        <v>13</v>
      </c>
      <c r="E10" s="1" t="s">
        <v>14</v>
      </c>
    </row>
    <row r="11" spans="1:5" x14ac:dyDescent="0.25">
      <c r="A11" s="2">
        <v>1</v>
      </c>
      <c r="B11" s="2">
        <v>2</v>
      </c>
      <c r="C11" s="2">
        <v>3</v>
      </c>
      <c r="D11" s="2">
        <v>4</v>
      </c>
      <c r="E11" s="7">
        <v>5</v>
      </c>
    </row>
    <row r="12" spans="1:5" ht="38.25" customHeight="1" x14ac:dyDescent="0.25">
      <c r="A12" s="67" t="s">
        <v>21</v>
      </c>
      <c r="B12" s="68" t="s">
        <v>26</v>
      </c>
      <c r="C12" s="2" t="s">
        <v>4</v>
      </c>
      <c r="D12" s="10">
        <v>0</v>
      </c>
      <c r="E12" s="10">
        <v>0</v>
      </c>
    </row>
    <row r="13" spans="1:5" x14ac:dyDescent="0.25">
      <c r="A13" s="67"/>
      <c r="B13" s="69"/>
      <c r="C13" s="2" t="s">
        <v>5</v>
      </c>
      <c r="D13" s="10">
        <v>0</v>
      </c>
      <c r="E13" s="10">
        <v>0</v>
      </c>
    </row>
    <row r="14" spans="1:5" x14ac:dyDescent="0.25">
      <c r="A14" s="67"/>
      <c r="B14" s="69"/>
      <c r="C14" s="2" t="s">
        <v>6</v>
      </c>
      <c r="D14" s="10">
        <v>444</v>
      </c>
      <c r="E14" s="11">
        <v>34.200000000000003</v>
      </c>
    </row>
    <row r="15" spans="1:5" ht="25.5" x14ac:dyDescent="0.25">
      <c r="A15" s="67"/>
      <c r="B15" s="70"/>
      <c r="C15" s="2" t="s">
        <v>7</v>
      </c>
      <c r="D15" s="10">
        <v>0</v>
      </c>
      <c r="E15" s="10">
        <v>0</v>
      </c>
    </row>
    <row r="16" spans="1:5" x14ac:dyDescent="0.25">
      <c r="A16" s="71" t="s">
        <v>10</v>
      </c>
      <c r="B16" s="72"/>
      <c r="C16" s="2"/>
      <c r="D16" s="10">
        <f>SUM(D12:D15)</f>
        <v>444</v>
      </c>
      <c r="E16" s="10">
        <f>SUM(E12:E15)</f>
        <v>34.200000000000003</v>
      </c>
    </row>
    <row r="17" spans="1:5" ht="25.5" x14ac:dyDescent="0.25">
      <c r="A17" s="58" t="s">
        <v>12</v>
      </c>
      <c r="B17" s="59"/>
      <c r="C17" s="3" t="s">
        <v>4</v>
      </c>
      <c r="D17" s="12">
        <f>D12</f>
        <v>0</v>
      </c>
      <c r="E17" s="12">
        <f>E12</f>
        <v>0</v>
      </c>
    </row>
    <row r="18" spans="1:5" x14ac:dyDescent="0.25">
      <c r="A18" s="60"/>
      <c r="B18" s="61"/>
      <c r="C18" s="3" t="s">
        <v>5</v>
      </c>
      <c r="D18" s="12">
        <f t="shared" ref="D18:E21" si="0">D13</f>
        <v>0</v>
      </c>
      <c r="E18" s="12">
        <f t="shared" si="0"/>
        <v>0</v>
      </c>
    </row>
    <row r="19" spans="1:5" x14ac:dyDescent="0.25">
      <c r="A19" s="60"/>
      <c r="B19" s="61"/>
      <c r="C19" s="3" t="s">
        <v>6</v>
      </c>
      <c r="D19" s="12">
        <f t="shared" si="0"/>
        <v>444</v>
      </c>
      <c r="E19" s="12">
        <f t="shared" si="0"/>
        <v>34.200000000000003</v>
      </c>
    </row>
    <row r="20" spans="1:5" ht="25.5" x14ac:dyDescent="0.25">
      <c r="A20" s="62"/>
      <c r="B20" s="63"/>
      <c r="C20" s="3" t="s">
        <v>7</v>
      </c>
      <c r="D20" s="12">
        <f t="shared" si="0"/>
        <v>0</v>
      </c>
      <c r="E20" s="12">
        <f t="shared" si="0"/>
        <v>0</v>
      </c>
    </row>
    <row r="21" spans="1:5" ht="15" customHeight="1" x14ac:dyDescent="0.25">
      <c r="A21" s="64" t="s">
        <v>9</v>
      </c>
      <c r="B21" s="65"/>
      <c r="C21" s="3"/>
      <c r="D21" s="12">
        <f t="shared" si="0"/>
        <v>444</v>
      </c>
      <c r="E21" s="12">
        <f t="shared" si="0"/>
        <v>34.200000000000003</v>
      </c>
    </row>
    <row r="24" spans="1:5" ht="15.75" x14ac:dyDescent="0.25">
      <c r="A24" s="8" t="s">
        <v>23</v>
      </c>
    </row>
    <row r="25" spans="1:5" ht="15.75" x14ac:dyDescent="0.25">
      <c r="A25" s="8" t="s">
        <v>112</v>
      </c>
    </row>
    <row r="26" spans="1:5" x14ac:dyDescent="0.25">
      <c r="A26" s="9" t="s">
        <v>25</v>
      </c>
    </row>
    <row r="27" spans="1:5" x14ac:dyDescent="0.25">
      <c r="A27" s="9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27"/>
  <sheetViews>
    <sheetView workbookViewId="0">
      <selection activeCell="A24" sqref="A24:D2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57" t="s">
        <v>16</v>
      </c>
      <c r="C3" s="57"/>
      <c r="D3" s="57"/>
      <c r="E3" s="57"/>
    </row>
    <row r="4" spans="1:5" x14ac:dyDescent="0.25">
      <c r="B4" s="56" t="s">
        <v>17</v>
      </c>
      <c r="C4" s="56"/>
      <c r="D4" s="56"/>
      <c r="E4" s="56"/>
    </row>
    <row r="5" spans="1:5" x14ac:dyDescent="0.25">
      <c r="B5" s="56" t="s">
        <v>102</v>
      </c>
      <c r="C5" s="56"/>
      <c r="D5" s="56"/>
      <c r="E5" s="56"/>
    </row>
    <row r="6" spans="1:5" x14ac:dyDescent="0.25">
      <c r="B6" s="66" t="s">
        <v>28</v>
      </c>
      <c r="C6" s="66"/>
      <c r="D6" s="66"/>
      <c r="E6" s="66"/>
    </row>
    <row r="7" spans="1:5" x14ac:dyDescent="0.25">
      <c r="B7" s="56" t="s">
        <v>20</v>
      </c>
      <c r="C7" s="56"/>
      <c r="D7" s="56"/>
      <c r="E7" s="56"/>
    </row>
    <row r="8" spans="1:5" x14ac:dyDescent="0.25">
      <c r="B8" s="4"/>
      <c r="C8" s="4"/>
      <c r="D8" s="4"/>
      <c r="E8" s="5"/>
    </row>
    <row r="9" spans="1:5" x14ac:dyDescent="0.25">
      <c r="E9" s="6" t="s">
        <v>15</v>
      </c>
    </row>
    <row r="10" spans="1:5" ht="42.75" customHeight="1" x14ac:dyDescent="0.25">
      <c r="A10" s="2" t="s">
        <v>0</v>
      </c>
      <c r="B10" s="2" t="s">
        <v>1</v>
      </c>
      <c r="C10" s="2" t="s">
        <v>2</v>
      </c>
      <c r="D10" s="2" t="s">
        <v>13</v>
      </c>
      <c r="E10" s="1" t="s">
        <v>14</v>
      </c>
    </row>
    <row r="11" spans="1:5" x14ac:dyDescent="0.25">
      <c r="A11" s="2">
        <v>1</v>
      </c>
      <c r="B11" s="2">
        <v>2</v>
      </c>
      <c r="C11" s="2">
        <v>3</v>
      </c>
      <c r="D11" s="2">
        <v>4</v>
      </c>
      <c r="E11" s="7">
        <v>5</v>
      </c>
    </row>
    <row r="12" spans="1:5" ht="38.25" customHeight="1" x14ac:dyDescent="0.25">
      <c r="A12" s="67" t="s">
        <v>21</v>
      </c>
      <c r="B12" s="68" t="s">
        <v>29</v>
      </c>
      <c r="C12" s="2" t="s">
        <v>4</v>
      </c>
      <c r="D12" s="10">
        <v>0</v>
      </c>
      <c r="E12" s="10">
        <v>0</v>
      </c>
    </row>
    <row r="13" spans="1:5" x14ac:dyDescent="0.25">
      <c r="A13" s="67"/>
      <c r="B13" s="69"/>
      <c r="C13" s="2" t="s">
        <v>5</v>
      </c>
      <c r="D13" s="10">
        <v>0</v>
      </c>
      <c r="E13" s="10">
        <v>0</v>
      </c>
    </row>
    <row r="14" spans="1:5" x14ac:dyDescent="0.25">
      <c r="A14" s="67"/>
      <c r="B14" s="69"/>
      <c r="C14" s="2" t="s">
        <v>6</v>
      </c>
      <c r="D14" s="10">
        <v>15</v>
      </c>
      <c r="E14" s="11">
        <v>0</v>
      </c>
    </row>
    <row r="15" spans="1:5" ht="25.5" x14ac:dyDescent="0.25">
      <c r="A15" s="67"/>
      <c r="B15" s="70"/>
      <c r="C15" s="2" t="s">
        <v>7</v>
      </c>
      <c r="D15" s="10">
        <v>0</v>
      </c>
      <c r="E15" s="10">
        <v>0</v>
      </c>
    </row>
    <row r="16" spans="1:5" x14ac:dyDescent="0.25">
      <c r="A16" s="71" t="s">
        <v>10</v>
      </c>
      <c r="B16" s="72"/>
      <c r="C16" s="2"/>
      <c r="D16" s="10">
        <f>SUM(D12:D15)</f>
        <v>15</v>
      </c>
      <c r="E16" s="10">
        <f>SUM(E12:E15)</f>
        <v>0</v>
      </c>
    </row>
    <row r="17" spans="1:5" ht="25.5" x14ac:dyDescent="0.25">
      <c r="A17" s="58" t="s">
        <v>12</v>
      </c>
      <c r="B17" s="59"/>
      <c r="C17" s="3" t="s">
        <v>4</v>
      </c>
      <c r="D17" s="12">
        <f>D12</f>
        <v>0</v>
      </c>
      <c r="E17" s="12">
        <f>E12</f>
        <v>0</v>
      </c>
    </row>
    <row r="18" spans="1:5" x14ac:dyDescent="0.25">
      <c r="A18" s="60"/>
      <c r="B18" s="61"/>
      <c r="C18" s="3" t="s">
        <v>5</v>
      </c>
      <c r="D18" s="12">
        <f t="shared" ref="D18:E21" si="0">D13</f>
        <v>0</v>
      </c>
      <c r="E18" s="12">
        <f t="shared" si="0"/>
        <v>0</v>
      </c>
    </row>
    <row r="19" spans="1:5" x14ac:dyDescent="0.25">
      <c r="A19" s="60"/>
      <c r="B19" s="61"/>
      <c r="C19" s="3" t="s">
        <v>6</v>
      </c>
      <c r="D19" s="12">
        <f t="shared" si="0"/>
        <v>15</v>
      </c>
      <c r="E19" s="12">
        <f t="shared" si="0"/>
        <v>0</v>
      </c>
    </row>
    <row r="20" spans="1:5" ht="25.5" x14ac:dyDescent="0.25">
      <c r="A20" s="62"/>
      <c r="B20" s="63"/>
      <c r="C20" s="3" t="s">
        <v>7</v>
      </c>
      <c r="D20" s="12">
        <f t="shared" si="0"/>
        <v>0</v>
      </c>
      <c r="E20" s="12">
        <f t="shared" si="0"/>
        <v>0</v>
      </c>
    </row>
    <row r="21" spans="1:5" ht="15" customHeight="1" x14ac:dyDescent="0.25">
      <c r="A21" s="64" t="s">
        <v>9</v>
      </c>
      <c r="B21" s="65"/>
      <c r="C21" s="3"/>
      <c r="D21" s="12">
        <f t="shared" si="0"/>
        <v>15</v>
      </c>
      <c r="E21" s="12">
        <f t="shared" si="0"/>
        <v>0</v>
      </c>
    </row>
    <row r="24" spans="1:5" ht="15.75" x14ac:dyDescent="0.25">
      <c r="A24" s="8" t="s">
        <v>23</v>
      </c>
    </row>
    <row r="25" spans="1:5" ht="15.75" x14ac:dyDescent="0.25">
      <c r="A25" s="8" t="s">
        <v>112</v>
      </c>
    </row>
    <row r="26" spans="1:5" x14ac:dyDescent="0.25">
      <c r="A26" s="9" t="s">
        <v>25</v>
      </c>
    </row>
    <row r="27" spans="1:5" x14ac:dyDescent="0.25">
      <c r="A27" s="9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42"/>
  <sheetViews>
    <sheetView topLeftCell="A19" workbookViewId="0">
      <selection activeCell="K27" sqref="K27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57" t="s">
        <v>16</v>
      </c>
      <c r="C3" s="57"/>
      <c r="D3" s="57"/>
      <c r="E3" s="57"/>
    </row>
    <row r="4" spans="1:5" x14ac:dyDescent="0.25">
      <c r="B4" s="56" t="s">
        <v>17</v>
      </c>
      <c r="C4" s="56"/>
      <c r="D4" s="56"/>
      <c r="E4" s="56"/>
    </row>
    <row r="5" spans="1:5" x14ac:dyDescent="0.25">
      <c r="B5" s="56" t="s">
        <v>102</v>
      </c>
      <c r="C5" s="56"/>
      <c r="D5" s="56"/>
      <c r="E5" s="56"/>
    </row>
    <row r="6" spans="1:5" x14ac:dyDescent="0.25">
      <c r="B6" s="66" t="s">
        <v>106</v>
      </c>
      <c r="C6" s="66"/>
      <c r="D6" s="66"/>
      <c r="E6" s="66"/>
    </row>
    <row r="7" spans="1:5" x14ac:dyDescent="0.25">
      <c r="B7" s="56" t="s">
        <v>33</v>
      </c>
      <c r="C7" s="56"/>
      <c r="D7" s="56"/>
      <c r="E7" s="56"/>
    </row>
    <row r="8" spans="1:5" x14ac:dyDescent="0.25">
      <c r="B8" s="15"/>
      <c r="C8" s="15"/>
      <c r="D8" s="15"/>
      <c r="E8" s="5"/>
    </row>
    <row r="9" spans="1:5" x14ac:dyDescent="0.25">
      <c r="E9" s="6" t="s">
        <v>15</v>
      </c>
    </row>
    <row r="10" spans="1:5" ht="42.75" customHeight="1" x14ac:dyDescent="0.25">
      <c r="A10" s="14" t="s">
        <v>0</v>
      </c>
      <c r="B10" s="14" t="s">
        <v>1</v>
      </c>
      <c r="C10" s="14" t="s">
        <v>2</v>
      </c>
      <c r="D10" s="14" t="s">
        <v>13</v>
      </c>
      <c r="E10" s="1" t="s">
        <v>14</v>
      </c>
    </row>
    <row r="11" spans="1:5" x14ac:dyDescent="0.25">
      <c r="A11" s="14">
        <v>1</v>
      </c>
      <c r="B11" s="14">
        <v>2</v>
      </c>
      <c r="C11" s="14">
        <v>3</v>
      </c>
      <c r="D11" s="14">
        <v>4</v>
      </c>
      <c r="E11" s="7">
        <v>5</v>
      </c>
    </row>
    <row r="12" spans="1:5" ht="38.25" customHeight="1" x14ac:dyDescent="0.25">
      <c r="A12" s="67" t="s">
        <v>21</v>
      </c>
      <c r="B12" s="68" t="s">
        <v>34</v>
      </c>
      <c r="C12" s="14" t="s">
        <v>4</v>
      </c>
      <c r="D12" s="10">
        <v>0</v>
      </c>
      <c r="E12" s="10">
        <v>0</v>
      </c>
    </row>
    <row r="13" spans="1:5" x14ac:dyDescent="0.25">
      <c r="A13" s="67"/>
      <c r="B13" s="69"/>
      <c r="C13" s="14" t="s">
        <v>5</v>
      </c>
      <c r="D13" s="10">
        <v>0</v>
      </c>
      <c r="E13" s="10">
        <v>0</v>
      </c>
    </row>
    <row r="14" spans="1:5" x14ac:dyDescent="0.25">
      <c r="A14" s="67"/>
      <c r="B14" s="69"/>
      <c r="C14" s="14" t="s">
        <v>6</v>
      </c>
      <c r="D14" s="10">
        <v>400</v>
      </c>
      <c r="E14" s="18">
        <v>0</v>
      </c>
    </row>
    <row r="15" spans="1:5" ht="25.5" x14ac:dyDescent="0.25">
      <c r="A15" s="67"/>
      <c r="B15" s="70"/>
      <c r="C15" s="14" t="s">
        <v>7</v>
      </c>
      <c r="D15" s="10">
        <v>0</v>
      </c>
      <c r="E15" s="10">
        <v>0</v>
      </c>
    </row>
    <row r="16" spans="1:5" x14ac:dyDescent="0.25">
      <c r="A16" s="71" t="s">
        <v>10</v>
      </c>
      <c r="B16" s="72"/>
      <c r="C16" s="14"/>
      <c r="D16" s="10">
        <f>SUM(D12:D15)</f>
        <v>400</v>
      </c>
      <c r="E16" s="10">
        <f>SUM(E12:E15)</f>
        <v>0</v>
      </c>
    </row>
    <row r="17" spans="1:5" ht="25.5" x14ac:dyDescent="0.25">
      <c r="A17" s="67" t="s">
        <v>22</v>
      </c>
      <c r="B17" s="68" t="s">
        <v>35</v>
      </c>
      <c r="C17" s="14" t="s">
        <v>4</v>
      </c>
      <c r="D17" s="10">
        <v>0</v>
      </c>
      <c r="E17" s="10">
        <v>0</v>
      </c>
    </row>
    <row r="18" spans="1:5" x14ac:dyDescent="0.25">
      <c r="A18" s="67"/>
      <c r="B18" s="69"/>
      <c r="C18" s="14" t="s">
        <v>5</v>
      </c>
      <c r="D18" s="10">
        <v>0</v>
      </c>
      <c r="E18" s="10">
        <v>0</v>
      </c>
    </row>
    <row r="19" spans="1:5" x14ac:dyDescent="0.25">
      <c r="A19" s="67"/>
      <c r="B19" s="69"/>
      <c r="C19" s="14" t="s">
        <v>6</v>
      </c>
      <c r="D19" s="10">
        <v>699.9</v>
      </c>
      <c r="E19" s="11">
        <v>0</v>
      </c>
    </row>
    <row r="20" spans="1:5" ht="25.5" x14ac:dyDescent="0.25">
      <c r="A20" s="67"/>
      <c r="B20" s="70"/>
      <c r="C20" s="14" t="s">
        <v>7</v>
      </c>
      <c r="D20" s="10">
        <v>0</v>
      </c>
      <c r="E20" s="10">
        <v>0</v>
      </c>
    </row>
    <row r="21" spans="1:5" x14ac:dyDescent="0.25">
      <c r="A21" s="71" t="s">
        <v>11</v>
      </c>
      <c r="B21" s="72"/>
      <c r="C21" s="14"/>
      <c r="D21" s="10">
        <f>SUM(D17:D20)</f>
        <v>699.9</v>
      </c>
      <c r="E21" s="10">
        <f>SUM(E17:E20)</f>
        <v>0</v>
      </c>
    </row>
    <row r="22" spans="1:5" ht="25.5" x14ac:dyDescent="0.25">
      <c r="A22" s="67" t="s">
        <v>31</v>
      </c>
      <c r="B22" s="73" t="s">
        <v>105</v>
      </c>
      <c r="C22" s="14" t="s">
        <v>4</v>
      </c>
      <c r="D22" s="10">
        <v>800</v>
      </c>
      <c r="E22" s="10">
        <v>0</v>
      </c>
    </row>
    <row r="23" spans="1:5" x14ac:dyDescent="0.25">
      <c r="A23" s="67"/>
      <c r="B23" s="74"/>
      <c r="C23" s="14" t="s">
        <v>5</v>
      </c>
      <c r="D23" s="10">
        <v>0</v>
      </c>
      <c r="E23" s="10">
        <v>0</v>
      </c>
    </row>
    <row r="24" spans="1:5" x14ac:dyDescent="0.25">
      <c r="A24" s="67"/>
      <c r="B24" s="74"/>
      <c r="C24" s="14" t="s">
        <v>6</v>
      </c>
      <c r="D24" s="10">
        <v>8.1</v>
      </c>
      <c r="E24" s="10">
        <v>0</v>
      </c>
    </row>
    <row r="25" spans="1:5" ht="25.5" x14ac:dyDescent="0.25">
      <c r="A25" s="67"/>
      <c r="B25" s="75"/>
      <c r="C25" s="14" t="s">
        <v>7</v>
      </c>
      <c r="D25" s="10">
        <v>0</v>
      </c>
      <c r="E25" s="10">
        <v>0</v>
      </c>
    </row>
    <row r="26" spans="1:5" ht="15" customHeight="1" x14ac:dyDescent="0.25">
      <c r="A26" s="71" t="s">
        <v>30</v>
      </c>
      <c r="B26" s="72"/>
      <c r="C26" s="14"/>
      <c r="D26" s="10">
        <f>SUM(D22:D25)</f>
        <v>808.1</v>
      </c>
      <c r="E26" s="10">
        <f>SUM(E22:E25)</f>
        <v>0</v>
      </c>
    </row>
    <row r="27" spans="1:5" ht="25.5" customHeight="1" x14ac:dyDescent="0.25">
      <c r="A27" s="76" t="s">
        <v>36</v>
      </c>
      <c r="B27" s="67" t="s">
        <v>38</v>
      </c>
      <c r="C27" s="14" t="s">
        <v>4</v>
      </c>
      <c r="D27" s="10">
        <v>0</v>
      </c>
      <c r="E27" s="10">
        <v>0</v>
      </c>
    </row>
    <row r="28" spans="1:5" ht="15" customHeight="1" x14ac:dyDescent="0.25">
      <c r="A28" s="77"/>
      <c r="B28" s="67"/>
      <c r="C28" s="14" t="s">
        <v>5</v>
      </c>
      <c r="D28" s="10">
        <v>0</v>
      </c>
      <c r="E28" s="10">
        <v>0</v>
      </c>
    </row>
    <row r="29" spans="1:5" ht="15" customHeight="1" x14ac:dyDescent="0.25">
      <c r="A29" s="77"/>
      <c r="B29" s="67"/>
      <c r="C29" s="14" t="s">
        <v>6</v>
      </c>
      <c r="D29" s="10">
        <v>750</v>
      </c>
      <c r="E29" s="10">
        <v>200</v>
      </c>
    </row>
    <row r="30" spans="1:5" ht="24" customHeight="1" x14ac:dyDescent="0.25">
      <c r="A30" s="78"/>
      <c r="B30" s="67"/>
      <c r="C30" s="14" t="s">
        <v>7</v>
      </c>
      <c r="D30" s="10">
        <v>0</v>
      </c>
      <c r="E30" s="10">
        <v>0</v>
      </c>
    </row>
    <row r="31" spans="1:5" ht="15" customHeight="1" x14ac:dyDescent="0.25">
      <c r="A31" s="71" t="s">
        <v>37</v>
      </c>
      <c r="B31" s="72"/>
      <c r="C31" s="14"/>
      <c r="D31" s="10">
        <f>SUM(D27:D30)</f>
        <v>750</v>
      </c>
      <c r="E31" s="10">
        <f>SUM(E27:E30)</f>
        <v>200</v>
      </c>
    </row>
    <row r="32" spans="1:5" ht="25.5" x14ac:dyDescent="0.25">
      <c r="A32" s="58" t="s">
        <v>12</v>
      </c>
      <c r="B32" s="59"/>
      <c r="C32" s="3" t="s">
        <v>4</v>
      </c>
      <c r="D32" s="12">
        <f>D12+D17+D22+D27</f>
        <v>800</v>
      </c>
      <c r="E32" s="12">
        <f>E12+E17+E22+E27</f>
        <v>0</v>
      </c>
    </row>
    <row r="33" spans="1:5" x14ac:dyDescent="0.25">
      <c r="A33" s="60"/>
      <c r="B33" s="61"/>
      <c r="C33" s="3" t="s">
        <v>5</v>
      </c>
      <c r="D33" s="12">
        <f t="shared" ref="D33:E35" si="0">D13+D18+D23+D28</f>
        <v>0</v>
      </c>
      <c r="E33" s="12">
        <f t="shared" si="0"/>
        <v>0</v>
      </c>
    </row>
    <row r="34" spans="1:5" x14ac:dyDescent="0.25">
      <c r="A34" s="60"/>
      <c r="B34" s="61"/>
      <c r="C34" s="3" t="s">
        <v>6</v>
      </c>
      <c r="D34" s="12">
        <f t="shared" si="0"/>
        <v>1858</v>
      </c>
      <c r="E34" s="12">
        <f t="shared" si="0"/>
        <v>200</v>
      </c>
    </row>
    <row r="35" spans="1:5" ht="25.5" x14ac:dyDescent="0.25">
      <c r="A35" s="62"/>
      <c r="B35" s="63"/>
      <c r="C35" s="3" t="s">
        <v>7</v>
      </c>
      <c r="D35" s="12">
        <f t="shared" si="0"/>
        <v>0</v>
      </c>
      <c r="E35" s="12">
        <f t="shared" si="0"/>
        <v>0</v>
      </c>
    </row>
    <row r="36" spans="1:5" ht="15" customHeight="1" x14ac:dyDescent="0.25">
      <c r="A36" s="64" t="s">
        <v>39</v>
      </c>
      <c r="B36" s="65"/>
      <c r="C36" s="3"/>
      <c r="D36" s="12">
        <f>SUM(D32:D35)</f>
        <v>2658</v>
      </c>
      <c r="E36" s="12">
        <f>SUM(E32:E35)</f>
        <v>200</v>
      </c>
    </row>
    <row r="39" spans="1:5" ht="15.75" x14ac:dyDescent="0.25">
      <c r="A39" s="8" t="s">
        <v>23</v>
      </c>
    </row>
    <row r="40" spans="1:5" ht="15.75" x14ac:dyDescent="0.25">
      <c r="A40" s="8" t="s">
        <v>113</v>
      </c>
    </row>
    <row r="41" spans="1:5" x14ac:dyDescent="0.25">
      <c r="A41" s="9" t="s">
        <v>25</v>
      </c>
    </row>
    <row r="42" spans="1:5" x14ac:dyDescent="0.25">
      <c r="A42" s="9"/>
    </row>
  </sheetData>
  <mergeCells count="19">
    <mergeCell ref="A12:A15"/>
    <mergeCell ref="B12:B15"/>
    <mergeCell ref="B3:E3"/>
    <mergeCell ref="B4:E4"/>
    <mergeCell ref="B5:E5"/>
    <mergeCell ref="B6:E6"/>
    <mergeCell ref="B7:E7"/>
    <mergeCell ref="A36:B36"/>
    <mergeCell ref="B22:B25"/>
    <mergeCell ref="A22:A25"/>
    <mergeCell ref="A26:B26"/>
    <mergeCell ref="A27:A30"/>
    <mergeCell ref="B27:B30"/>
    <mergeCell ref="A31:B31"/>
    <mergeCell ref="A16:B16"/>
    <mergeCell ref="A17:A20"/>
    <mergeCell ref="B17:B20"/>
    <mergeCell ref="A21:B21"/>
    <mergeCell ref="A32:B3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42"/>
  <sheetViews>
    <sheetView workbookViewId="0">
      <selection activeCell="B7" sqref="B7:E7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57" t="s">
        <v>16</v>
      </c>
      <c r="C3" s="57"/>
      <c r="D3" s="57"/>
      <c r="E3" s="57"/>
    </row>
    <row r="4" spans="1:5" x14ac:dyDescent="0.25">
      <c r="B4" s="56" t="s">
        <v>17</v>
      </c>
      <c r="C4" s="56"/>
      <c r="D4" s="56"/>
      <c r="E4" s="56"/>
    </row>
    <row r="5" spans="1:5" x14ac:dyDescent="0.25">
      <c r="B5" s="56" t="s">
        <v>102</v>
      </c>
      <c r="C5" s="56"/>
      <c r="D5" s="56"/>
      <c r="E5" s="56"/>
    </row>
    <row r="6" spans="1:5" ht="22.5" customHeight="1" x14ac:dyDescent="0.25">
      <c r="B6" s="79" t="s">
        <v>109</v>
      </c>
      <c r="C6" s="80"/>
      <c r="D6" s="80"/>
      <c r="E6" s="80"/>
    </row>
    <row r="7" spans="1:5" x14ac:dyDescent="0.25">
      <c r="B7" s="56" t="s">
        <v>40</v>
      </c>
      <c r="C7" s="56"/>
      <c r="D7" s="56"/>
      <c r="E7" s="56"/>
    </row>
    <row r="8" spans="1:5" x14ac:dyDescent="0.25">
      <c r="B8" s="16"/>
      <c r="C8" s="16"/>
      <c r="D8" s="16"/>
      <c r="E8" s="5"/>
    </row>
    <row r="9" spans="1:5" x14ac:dyDescent="0.25">
      <c r="E9" s="6" t="s">
        <v>15</v>
      </c>
    </row>
    <row r="10" spans="1:5" ht="38.25" x14ac:dyDescent="0.25">
      <c r="A10" s="17" t="s">
        <v>0</v>
      </c>
      <c r="B10" s="17" t="s">
        <v>1</v>
      </c>
      <c r="C10" s="17" t="s">
        <v>2</v>
      </c>
      <c r="D10" s="17" t="s">
        <v>13</v>
      </c>
      <c r="E10" s="1" t="s">
        <v>14</v>
      </c>
    </row>
    <row r="11" spans="1:5" x14ac:dyDescent="0.25">
      <c r="A11" s="17">
        <v>1</v>
      </c>
      <c r="B11" s="17">
        <v>2</v>
      </c>
      <c r="C11" s="17">
        <v>3</v>
      </c>
      <c r="D11" s="17">
        <v>4</v>
      </c>
      <c r="E11" s="7">
        <v>5</v>
      </c>
    </row>
    <row r="12" spans="1:5" ht="25.5" x14ac:dyDescent="0.25">
      <c r="A12" s="67" t="s">
        <v>21</v>
      </c>
      <c r="B12" s="68" t="s">
        <v>41</v>
      </c>
      <c r="C12" s="17" t="s">
        <v>4</v>
      </c>
      <c r="D12" s="10">
        <v>0</v>
      </c>
      <c r="E12" s="10">
        <v>0</v>
      </c>
    </row>
    <row r="13" spans="1:5" x14ac:dyDescent="0.25">
      <c r="A13" s="67"/>
      <c r="B13" s="69"/>
      <c r="C13" s="17" t="s">
        <v>5</v>
      </c>
      <c r="D13" s="10">
        <v>0</v>
      </c>
      <c r="E13" s="10">
        <v>0</v>
      </c>
    </row>
    <row r="14" spans="1:5" x14ac:dyDescent="0.25">
      <c r="A14" s="67"/>
      <c r="B14" s="69"/>
      <c r="C14" s="17" t="s">
        <v>6</v>
      </c>
      <c r="D14" s="10">
        <v>1914.5</v>
      </c>
      <c r="E14" s="18">
        <v>118.5</v>
      </c>
    </row>
    <row r="15" spans="1:5" ht="25.5" x14ac:dyDescent="0.25">
      <c r="A15" s="67"/>
      <c r="B15" s="70"/>
      <c r="C15" s="17" t="s">
        <v>7</v>
      </c>
      <c r="D15" s="10">
        <v>0</v>
      </c>
      <c r="E15" s="10">
        <v>0</v>
      </c>
    </row>
    <row r="16" spans="1:5" x14ac:dyDescent="0.25">
      <c r="A16" s="71" t="s">
        <v>10</v>
      </c>
      <c r="B16" s="72"/>
      <c r="C16" s="17"/>
      <c r="D16" s="10">
        <f>SUM(D12:D15)</f>
        <v>1914.5</v>
      </c>
      <c r="E16" s="10">
        <f>SUM(E12:E15)</f>
        <v>118.5</v>
      </c>
    </row>
    <row r="17" spans="1:5" ht="25.5" x14ac:dyDescent="0.25">
      <c r="A17" s="67" t="s">
        <v>22</v>
      </c>
      <c r="B17" s="68" t="s">
        <v>42</v>
      </c>
      <c r="C17" s="17" t="s">
        <v>4</v>
      </c>
      <c r="D17" s="10">
        <v>0</v>
      </c>
      <c r="E17" s="10">
        <v>0</v>
      </c>
    </row>
    <row r="18" spans="1:5" x14ac:dyDescent="0.25">
      <c r="A18" s="67"/>
      <c r="B18" s="69"/>
      <c r="C18" s="17" t="s">
        <v>5</v>
      </c>
      <c r="D18" s="10">
        <v>0</v>
      </c>
      <c r="E18" s="10">
        <v>0</v>
      </c>
    </row>
    <row r="19" spans="1:5" x14ac:dyDescent="0.25">
      <c r="A19" s="67"/>
      <c r="B19" s="69"/>
      <c r="C19" s="17" t="s">
        <v>6</v>
      </c>
      <c r="D19" s="10">
        <v>0</v>
      </c>
      <c r="E19" s="11">
        <v>0</v>
      </c>
    </row>
    <row r="20" spans="1:5" ht="25.5" x14ac:dyDescent="0.25">
      <c r="A20" s="67"/>
      <c r="B20" s="70"/>
      <c r="C20" s="17" t="s">
        <v>7</v>
      </c>
      <c r="D20" s="10">
        <v>0</v>
      </c>
      <c r="E20" s="10">
        <v>0</v>
      </c>
    </row>
    <row r="21" spans="1:5" x14ac:dyDescent="0.25">
      <c r="A21" s="71" t="s">
        <v>11</v>
      </c>
      <c r="B21" s="72"/>
      <c r="C21" s="17"/>
      <c r="D21" s="10">
        <f>SUM(D17:D20)</f>
        <v>0</v>
      </c>
      <c r="E21" s="10">
        <f>SUM(E17:E20)</f>
        <v>0</v>
      </c>
    </row>
    <row r="22" spans="1:5" ht="25.5" x14ac:dyDescent="0.25">
      <c r="A22" s="67" t="s">
        <v>31</v>
      </c>
      <c r="B22" s="73" t="s">
        <v>43</v>
      </c>
      <c r="C22" s="17" t="s">
        <v>4</v>
      </c>
      <c r="D22" s="10">
        <v>0</v>
      </c>
      <c r="E22" s="10">
        <v>0</v>
      </c>
    </row>
    <row r="23" spans="1:5" x14ac:dyDescent="0.25">
      <c r="A23" s="67"/>
      <c r="B23" s="74"/>
      <c r="C23" s="17" t="s">
        <v>5</v>
      </c>
      <c r="D23" s="10">
        <v>0</v>
      </c>
      <c r="E23" s="10">
        <v>0</v>
      </c>
    </row>
    <row r="24" spans="1:5" x14ac:dyDescent="0.25">
      <c r="A24" s="67"/>
      <c r="B24" s="74"/>
      <c r="C24" s="17" t="s">
        <v>6</v>
      </c>
      <c r="D24" s="10">
        <v>0</v>
      </c>
      <c r="E24" s="10">
        <v>0</v>
      </c>
    </row>
    <row r="25" spans="1:5" ht="25.5" x14ac:dyDescent="0.25">
      <c r="A25" s="67"/>
      <c r="B25" s="75"/>
      <c r="C25" s="17" t="s">
        <v>7</v>
      </c>
      <c r="D25" s="10">
        <v>0</v>
      </c>
      <c r="E25" s="10">
        <v>0</v>
      </c>
    </row>
    <row r="26" spans="1:5" x14ac:dyDescent="0.25">
      <c r="A26" s="71" t="s">
        <v>30</v>
      </c>
      <c r="B26" s="72"/>
      <c r="C26" s="17"/>
      <c r="D26" s="10">
        <f>SUM(D22:D25)</f>
        <v>0</v>
      </c>
      <c r="E26" s="10">
        <f>SUM(E22:E25)</f>
        <v>0</v>
      </c>
    </row>
    <row r="27" spans="1:5" ht="25.5" x14ac:dyDescent="0.25">
      <c r="A27" s="76" t="s">
        <v>36</v>
      </c>
      <c r="B27" s="67" t="s">
        <v>44</v>
      </c>
      <c r="C27" s="17" t="s">
        <v>4</v>
      </c>
      <c r="D27" s="10">
        <v>0</v>
      </c>
      <c r="E27" s="10">
        <v>0</v>
      </c>
    </row>
    <row r="28" spans="1:5" x14ac:dyDescent="0.25">
      <c r="A28" s="77"/>
      <c r="B28" s="67"/>
      <c r="C28" s="17" t="s">
        <v>5</v>
      </c>
      <c r="D28" s="10">
        <v>0</v>
      </c>
      <c r="E28" s="10">
        <v>0</v>
      </c>
    </row>
    <row r="29" spans="1:5" x14ac:dyDescent="0.25">
      <c r="A29" s="77"/>
      <c r="B29" s="67"/>
      <c r="C29" s="17" t="s">
        <v>6</v>
      </c>
      <c r="D29" s="10">
        <v>45</v>
      </c>
      <c r="E29" s="10">
        <v>0</v>
      </c>
    </row>
    <row r="30" spans="1:5" ht="25.5" x14ac:dyDescent="0.25">
      <c r="A30" s="78"/>
      <c r="B30" s="67"/>
      <c r="C30" s="17" t="s">
        <v>7</v>
      </c>
      <c r="D30" s="10">
        <v>0</v>
      </c>
      <c r="E30" s="10">
        <v>0</v>
      </c>
    </row>
    <row r="31" spans="1:5" x14ac:dyDescent="0.25">
      <c r="A31" s="71" t="s">
        <v>37</v>
      </c>
      <c r="B31" s="72"/>
      <c r="C31" s="17"/>
      <c r="D31" s="10">
        <f>SUM(D27:D30)</f>
        <v>45</v>
      </c>
      <c r="E31" s="10">
        <f>SUM(E27:E30)</f>
        <v>0</v>
      </c>
    </row>
    <row r="32" spans="1:5" ht="25.5" x14ac:dyDescent="0.25">
      <c r="A32" s="58" t="s">
        <v>12</v>
      </c>
      <c r="B32" s="59"/>
      <c r="C32" s="3" t="s">
        <v>4</v>
      </c>
      <c r="D32" s="12">
        <f>D12+D17+D22+D27</f>
        <v>0</v>
      </c>
      <c r="E32" s="12">
        <f>E12+E17+E22+E27</f>
        <v>0</v>
      </c>
    </row>
    <row r="33" spans="1:5" x14ac:dyDescent="0.25">
      <c r="A33" s="60"/>
      <c r="B33" s="61"/>
      <c r="C33" s="3" t="s">
        <v>5</v>
      </c>
      <c r="D33" s="12">
        <f t="shared" ref="D33:E35" si="0">D13+D18+D23+D28</f>
        <v>0</v>
      </c>
      <c r="E33" s="12">
        <f t="shared" si="0"/>
        <v>0</v>
      </c>
    </row>
    <row r="34" spans="1:5" x14ac:dyDescent="0.25">
      <c r="A34" s="60"/>
      <c r="B34" s="61"/>
      <c r="C34" s="3" t="s">
        <v>6</v>
      </c>
      <c r="D34" s="12">
        <f t="shared" si="0"/>
        <v>1959.5</v>
      </c>
      <c r="E34" s="12">
        <f t="shared" si="0"/>
        <v>118.5</v>
      </c>
    </row>
    <row r="35" spans="1:5" ht="25.5" x14ac:dyDescent="0.25">
      <c r="A35" s="62"/>
      <c r="B35" s="63"/>
      <c r="C35" s="3" t="s">
        <v>7</v>
      </c>
      <c r="D35" s="12">
        <f t="shared" si="0"/>
        <v>0</v>
      </c>
      <c r="E35" s="12">
        <f t="shared" si="0"/>
        <v>0</v>
      </c>
    </row>
    <row r="36" spans="1:5" x14ac:dyDescent="0.25">
      <c r="A36" s="64" t="s">
        <v>39</v>
      </c>
      <c r="B36" s="65"/>
      <c r="C36" s="3"/>
      <c r="D36" s="12">
        <f>SUM(D32:D35)</f>
        <v>1959.5</v>
      </c>
      <c r="E36" s="12">
        <f>SUM(E32:E35)</f>
        <v>118.5</v>
      </c>
    </row>
    <row r="39" spans="1:5" ht="15.75" x14ac:dyDescent="0.25">
      <c r="A39" s="8" t="s">
        <v>23</v>
      </c>
    </row>
    <row r="40" spans="1:5" ht="15.75" x14ac:dyDescent="0.25">
      <c r="A40" s="8" t="s">
        <v>112</v>
      </c>
    </row>
    <row r="41" spans="1:5" x14ac:dyDescent="0.25">
      <c r="A41" s="9" t="s">
        <v>25</v>
      </c>
    </row>
    <row r="42" spans="1:5" x14ac:dyDescent="0.25">
      <c r="A42" s="9"/>
    </row>
  </sheetData>
  <mergeCells count="19">
    <mergeCell ref="A36:B36"/>
    <mergeCell ref="A16:B16"/>
    <mergeCell ref="A17:A20"/>
    <mergeCell ref="B17:B20"/>
    <mergeCell ref="A21:B21"/>
    <mergeCell ref="A22:A25"/>
    <mergeCell ref="B22:B25"/>
    <mergeCell ref="A26:B26"/>
    <mergeCell ref="A27:A30"/>
    <mergeCell ref="B27:B30"/>
    <mergeCell ref="A31:B31"/>
    <mergeCell ref="A32:B35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46"/>
  <sheetViews>
    <sheetView topLeftCell="A28" workbookViewId="0">
      <selection activeCell="A43" sqref="A43:D45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23" customWidth="1"/>
  </cols>
  <sheetData>
    <row r="3" spans="1:5" x14ac:dyDescent="0.25">
      <c r="B3" s="57" t="s">
        <v>16</v>
      </c>
      <c r="C3" s="57"/>
      <c r="D3" s="57"/>
      <c r="E3" s="57"/>
    </row>
    <row r="4" spans="1:5" x14ac:dyDescent="0.25">
      <c r="B4" s="56" t="s">
        <v>17</v>
      </c>
      <c r="C4" s="56"/>
      <c r="D4" s="56"/>
      <c r="E4" s="56"/>
    </row>
    <row r="5" spans="1:5" x14ac:dyDescent="0.25">
      <c r="B5" s="56" t="s">
        <v>102</v>
      </c>
      <c r="C5" s="56"/>
      <c r="D5" s="56"/>
      <c r="E5" s="56"/>
    </row>
    <row r="6" spans="1:5" ht="34.5" customHeight="1" x14ac:dyDescent="0.25">
      <c r="B6" s="79" t="s">
        <v>53</v>
      </c>
      <c r="C6" s="80"/>
      <c r="D6" s="80"/>
      <c r="E6" s="80"/>
    </row>
    <row r="7" spans="1:5" x14ac:dyDescent="0.25">
      <c r="B7" s="56" t="s">
        <v>40</v>
      </c>
      <c r="C7" s="56"/>
      <c r="D7" s="56"/>
      <c r="E7" s="56"/>
    </row>
    <row r="8" spans="1:5" x14ac:dyDescent="0.25">
      <c r="B8" s="19"/>
      <c r="C8" s="19"/>
      <c r="D8" s="19"/>
      <c r="E8" s="5"/>
    </row>
    <row r="9" spans="1:5" x14ac:dyDescent="0.25">
      <c r="E9" s="23" t="s">
        <v>15</v>
      </c>
    </row>
    <row r="10" spans="1:5" ht="38.25" x14ac:dyDescent="0.25">
      <c r="A10" s="20" t="s">
        <v>0</v>
      </c>
      <c r="B10" s="20" t="s">
        <v>1</v>
      </c>
      <c r="C10" s="20" t="s">
        <v>2</v>
      </c>
      <c r="D10" s="20" t="s">
        <v>13</v>
      </c>
      <c r="E10" s="24" t="s">
        <v>14</v>
      </c>
    </row>
    <row r="11" spans="1:5" x14ac:dyDescent="0.25">
      <c r="A11" s="20">
        <v>1</v>
      </c>
      <c r="B11" s="20">
        <v>2</v>
      </c>
      <c r="C11" s="20">
        <v>3</v>
      </c>
      <c r="D11" s="20">
        <v>4</v>
      </c>
      <c r="E11" s="7">
        <v>5</v>
      </c>
    </row>
    <row r="12" spans="1:5" ht="25.5" x14ac:dyDescent="0.25">
      <c r="A12" s="67" t="s">
        <v>21</v>
      </c>
      <c r="B12" s="68" t="s">
        <v>52</v>
      </c>
      <c r="C12" s="20" t="s">
        <v>4</v>
      </c>
      <c r="D12" s="10">
        <v>680</v>
      </c>
      <c r="E12" s="25">
        <v>0</v>
      </c>
    </row>
    <row r="13" spans="1:5" x14ac:dyDescent="0.25">
      <c r="A13" s="67"/>
      <c r="B13" s="69"/>
      <c r="C13" s="20" t="s">
        <v>5</v>
      </c>
      <c r="D13" s="10">
        <v>0</v>
      </c>
      <c r="E13" s="25">
        <v>0</v>
      </c>
    </row>
    <row r="14" spans="1:5" x14ac:dyDescent="0.25">
      <c r="A14" s="67"/>
      <c r="B14" s="69"/>
      <c r="C14" s="20" t="s">
        <v>6</v>
      </c>
      <c r="D14" s="10">
        <v>1295.5999999999999</v>
      </c>
      <c r="E14" s="11">
        <v>0</v>
      </c>
    </row>
    <row r="15" spans="1:5" ht="25.5" x14ac:dyDescent="0.25">
      <c r="A15" s="67"/>
      <c r="B15" s="70"/>
      <c r="C15" s="20" t="s">
        <v>7</v>
      </c>
      <c r="D15" s="10">
        <v>0</v>
      </c>
      <c r="E15" s="25">
        <v>0</v>
      </c>
    </row>
    <row r="16" spans="1:5" x14ac:dyDescent="0.25">
      <c r="A16" s="71" t="s">
        <v>10</v>
      </c>
      <c r="B16" s="72"/>
      <c r="C16" s="20"/>
      <c r="D16" s="10">
        <f>SUM(D12:D15)</f>
        <v>1975.6</v>
      </c>
      <c r="E16" s="25">
        <f>SUM(E12:E15)</f>
        <v>0</v>
      </c>
    </row>
    <row r="17" spans="1:5" x14ac:dyDescent="0.25">
      <c r="A17" s="64" t="s">
        <v>45</v>
      </c>
      <c r="B17" s="65"/>
      <c r="C17" s="3"/>
      <c r="D17" s="12">
        <f>D16</f>
        <v>1975.6</v>
      </c>
      <c r="E17" s="26">
        <f>E16</f>
        <v>0</v>
      </c>
    </row>
    <row r="18" spans="1:5" ht="25.5" x14ac:dyDescent="0.25">
      <c r="A18" s="67" t="s">
        <v>22</v>
      </c>
      <c r="B18" s="68" t="s">
        <v>51</v>
      </c>
      <c r="C18" s="20" t="s">
        <v>4</v>
      </c>
      <c r="D18" s="10">
        <v>0</v>
      </c>
      <c r="E18" s="25">
        <v>0</v>
      </c>
    </row>
    <row r="19" spans="1:5" x14ac:dyDescent="0.25">
      <c r="A19" s="67"/>
      <c r="B19" s="69"/>
      <c r="C19" s="20" t="s">
        <v>5</v>
      </c>
      <c r="D19" s="10">
        <v>0</v>
      </c>
      <c r="E19" s="25">
        <v>0</v>
      </c>
    </row>
    <row r="20" spans="1:5" x14ac:dyDescent="0.25">
      <c r="A20" s="67"/>
      <c r="B20" s="69"/>
      <c r="C20" s="20" t="s">
        <v>6</v>
      </c>
      <c r="D20" s="10">
        <v>440</v>
      </c>
      <c r="E20" s="18">
        <v>48.45</v>
      </c>
    </row>
    <row r="21" spans="1:5" ht="25.5" x14ac:dyDescent="0.25">
      <c r="A21" s="67"/>
      <c r="B21" s="70"/>
      <c r="C21" s="20" t="s">
        <v>7</v>
      </c>
      <c r="D21" s="10">
        <v>0</v>
      </c>
      <c r="E21" s="25">
        <v>0</v>
      </c>
    </row>
    <row r="22" spans="1:5" x14ac:dyDescent="0.25">
      <c r="A22" s="71" t="s">
        <v>11</v>
      </c>
      <c r="B22" s="72"/>
      <c r="C22" s="20"/>
      <c r="D22" s="10">
        <f>SUM(D18:D21)</f>
        <v>440</v>
      </c>
      <c r="E22" s="25">
        <f>SUM(E18:E21)</f>
        <v>48.45</v>
      </c>
    </row>
    <row r="23" spans="1:5" x14ac:dyDescent="0.25">
      <c r="A23" s="64" t="s">
        <v>46</v>
      </c>
      <c r="B23" s="65"/>
      <c r="C23" s="3"/>
      <c r="D23" s="12">
        <f>D22</f>
        <v>440</v>
      </c>
      <c r="E23" s="26">
        <f>E22</f>
        <v>48.45</v>
      </c>
    </row>
    <row r="24" spans="1:5" ht="25.5" x14ac:dyDescent="0.25">
      <c r="A24" s="67" t="s">
        <v>31</v>
      </c>
      <c r="B24" s="73" t="s">
        <v>50</v>
      </c>
      <c r="C24" s="20" t="s">
        <v>4</v>
      </c>
      <c r="D24" s="10">
        <v>0</v>
      </c>
      <c r="E24" s="25">
        <v>0</v>
      </c>
    </row>
    <row r="25" spans="1:5" x14ac:dyDescent="0.25">
      <c r="A25" s="67"/>
      <c r="B25" s="74"/>
      <c r="C25" s="20" t="s">
        <v>5</v>
      </c>
      <c r="D25" s="10">
        <v>0</v>
      </c>
      <c r="E25" s="25">
        <v>0</v>
      </c>
    </row>
    <row r="26" spans="1:5" x14ac:dyDescent="0.25">
      <c r="A26" s="67"/>
      <c r="B26" s="74"/>
      <c r="C26" s="20" t="s">
        <v>6</v>
      </c>
      <c r="D26" s="10">
        <v>260</v>
      </c>
      <c r="E26" s="25">
        <v>0</v>
      </c>
    </row>
    <row r="27" spans="1:5" ht="25.5" x14ac:dyDescent="0.25">
      <c r="A27" s="67"/>
      <c r="B27" s="75"/>
      <c r="C27" s="20" t="s">
        <v>7</v>
      </c>
      <c r="D27" s="10">
        <v>0</v>
      </c>
      <c r="E27" s="25">
        <v>0</v>
      </c>
    </row>
    <row r="28" spans="1:5" x14ac:dyDescent="0.25">
      <c r="A28" s="71" t="s">
        <v>30</v>
      </c>
      <c r="B28" s="72"/>
      <c r="C28" s="20"/>
      <c r="D28" s="10">
        <f>SUM(D24:D27)</f>
        <v>260</v>
      </c>
      <c r="E28" s="25">
        <f>SUM(E24:E27)</f>
        <v>0</v>
      </c>
    </row>
    <row r="29" spans="1:5" x14ac:dyDescent="0.25">
      <c r="A29" s="64" t="s">
        <v>47</v>
      </c>
      <c r="B29" s="65"/>
      <c r="C29" s="20"/>
      <c r="D29" s="12">
        <f>D28</f>
        <v>260</v>
      </c>
      <c r="E29" s="26">
        <f>E28</f>
        <v>0</v>
      </c>
    </row>
    <row r="30" spans="1:5" ht="25.5" x14ac:dyDescent="0.25">
      <c r="A30" s="76" t="s">
        <v>36</v>
      </c>
      <c r="B30" s="67" t="s">
        <v>49</v>
      </c>
      <c r="C30" s="20" t="s">
        <v>4</v>
      </c>
      <c r="D30" s="10">
        <v>0</v>
      </c>
      <c r="E30" s="25">
        <v>0</v>
      </c>
    </row>
    <row r="31" spans="1:5" x14ac:dyDescent="0.25">
      <c r="A31" s="77"/>
      <c r="B31" s="67"/>
      <c r="C31" s="20" t="s">
        <v>5</v>
      </c>
      <c r="D31" s="10">
        <v>0</v>
      </c>
      <c r="E31" s="25">
        <v>0</v>
      </c>
    </row>
    <row r="32" spans="1:5" x14ac:dyDescent="0.25">
      <c r="A32" s="77"/>
      <c r="B32" s="67"/>
      <c r="C32" s="20" t="s">
        <v>6</v>
      </c>
      <c r="D32" s="10">
        <v>120</v>
      </c>
      <c r="E32" s="25">
        <v>0</v>
      </c>
    </row>
    <row r="33" spans="1:5" ht="25.5" x14ac:dyDescent="0.25">
      <c r="A33" s="78"/>
      <c r="B33" s="67"/>
      <c r="C33" s="20" t="s">
        <v>7</v>
      </c>
      <c r="D33" s="10">
        <v>0</v>
      </c>
      <c r="E33" s="25">
        <v>0</v>
      </c>
    </row>
    <row r="34" spans="1:5" x14ac:dyDescent="0.25">
      <c r="A34" s="71" t="s">
        <v>37</v>
      </c>
      <c r="B34" s="72"/>
      <c r="C34" s="20"/>
      <c r="D34" s="10">
        <f>SUM(D30:D33)</f>
        <v>120</v>
      </c>
      <c r="E34" s="25">
        <f>SUM(E30:E33)</f>
        <v>0</v>
      </c>
    </row>
    <row r="35" spans="1:5" ht="15" customHeight="1" x14ac:dyDescent="0.25">
      <c r="A35" s="64" t="s">
        <v>48</v>
      </c>
      <c r="B35" s="65"/>
      <c r="C35" s="3"/>
      <c r="D35" s="12">
        <f>D34</f>
        <v>120</v>
      </c>
      <c r="E35" s="26">
        <f>E34</f>
        <v>0</v>
      </c>
    </row>
    <row r="36" spans="1:5" ht="25.5" x14ac:dyDescent="0.25">
      <c r="A36" s="58" t="s">
        <v>12</v>
      </c>
      <c r="B36" s="59"/>
      <c r="C36" s="3" t="s">
        <v>4</v>
      </c>
      <c r="D36" s="12">
        <f t="shared" ref="D36:E39" si="0">D12+D18+D24+D30</f>
        <v>680</v>
      </c>
      <c r="E36" s="26">
        <f t="shared" si="0"/>
        <v>0</v>
      </c>
    </row>
    <row r="37" spans="1:5" x14ac:dyDescent="0.25">
      <c r="A37" s="60"/>
      <c r="B37" s="61"/>
      <c r="C37" s="3" t="s">
        <v>5</v>
      </c>
      <c r="D37" s="12">
        <f t="shared" si="0"/>
        <v>0</v>
      </c>
      <c r="E37" s="26">
        <f t="shared" si="0"/>
        <v>0</v>
      </c>
    </row>
    <row r="38" spans="1:5" x14ac:dyDescent="0.25">
      <c r="A38" s="60"/>
      <c r="B38" s="61"/>
      <c r="C38" s="3" t="s">
        <v>6</v>
      </c>
      <c r="D38" s="12">
        <f t="shared" si="0"/>
        <v>2115.6</v>
      </c>
      <c r="E38" s="26">
        <f t="shared" si="0"/>
        <v>48.45</v>
      </c>
    </row>
    <row r="39" spans="1:5" ht="25.5" x14ac:dyDescent="0.25">
      <c r="A39" s="62"/>
      <c r="B39" s="63"/>
      <c r="C39" s="3" t="s">
        <v>7</v>
      </c>
      <c r="D39" s="12">
        <f t="shared" si="0"/>
        <v>0</v>
      </c>
      <c r="E39" s="26">
        <f t="shared" si="0"/>
        <v>0</v>
      </c>
    </row>
    <row r="40" spans="1:5" x14ac:dyDescent="0.25">
      <c r="A40" s="64" t="s">
        <v>39</v>
      </c>
      <c r="B40" s="65"/>
      <c r="C40" s="3"/>
      <c r="D40" s="12">
        <f>D17+D23+D29+D35</f>
        <v>2795.6</v>
      </c>
      <c r="E40" s="26">
        <f>E17+E23+E29+E35</f>
        <v>48.45</v>
      </c>
    </row>
    <row r="43" spans="1:5" ht="15.75" x14ac:dyDescent="0.25">
      <c r="A43" s="8" t="s">
        <v>23</v>
      </c>
    </row>
    <row r="44" spans="1:5" ht="15.75" x14ac:dyDescent="0.25">
      <c r="A44" s="8" t="s">
        <v>112</v>
      </c>
    </row>
    <row r="45" spans="1:5" x14ac:dyDescent="0.25">
      <c r="A45" s="9" t="s">
        <v>25</v>
      </c>
    </row>
    <row r="46" spans="1:5" x14ac:dyDescent="0.25">
      <c r="A46" s="9"/>
    </row>
  </sheetData>
  <mergeCells count="23">
    <mergeCell ref="A12:A15"/>
    <mergeCell ref="B12:B15"/>
    <mergeCell ref="B3:E3"/>
    <mergeCell ref="B4:E4"/>
    <mergeCell ref="B5:E5"/>
    <mergeCell ref="B6:E6"/>
    <mergeCell ref="B7:E7"/>
    <mergeCell ref="A40:B40"/>
    <mergeCell ref="A29:B29"/>
    <mergeCell ref="A35:B35"/>
    <mergeCell ref="A16:B16"/>
    <mergeCell ref="A18:A21"/>
    <mergeCell ref="B18:B21"/>
    <mergeCell ref="A22:B22"/>
    <mergeCell ref="A24:A27"/>
    <mergeCell ref="B24:B27"/>
    <mergeCell ref="A17:B17"/>
    <mergeCell ref="A23:B23"/>
    <mergeCell ref="A28:B28"/>
    <mergeCell ref="A30:A33"/>
    <mergeCell ref="B30:B33"/>
    <mergeCell ref="A34:B34"/>
    <mergeCell ref="A36:B39"/>
  </mergeCells>
  <pageMargins left="0" right="0" top="0" bottom="0" header="0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27"/>
  <sheetViews>
    <sheetView workbookViewId="0">
      <selection activeCell="A24" sqref="A24:E2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57" t="s">
        <v>16</v>
      </c>
      <c r="C3" s="57"/>
      <c r="D3" s="57"/>
      <c r="E3" s="57"/>
    </row>
    <row r="4" spans="1:5" x14ac:dyDescent="0.25">
      <c r="B4" s="56" t="s">
        <v>17</v>
      </c>
      <c r="C4" s="56"/>
      <c r="D4" s="56"/>
      <c r="E4" s="56"/>
    </row>
    <row r="5" spans="1:5" x14ac:dyDescent="0.25">
      <c r="B5" s="56" t="s">
        <v>102</v>
      </c>
      <c r="C5" s="56"/>
      <c r="D5" s="56"/>
      <c r="E5" s="56"/>
    </row>
    <row r="6" spans="1:5" ht="31.5" customHeight="1" x14ac:dyDescent="0.25">
      <c r="B6" s="81" t="s">
        <v>107</v>
      </c>
      <c r="C6" s="82"/>
      <c r="D6" s="82"/>
      <c r="E6" s="82"/>
    </row>
    <row r="7" spans="1:5" x14ac:dyDescent="0.25">
      <c r="B7" s="56" t="s">
        <v>54</v>
      </c>
      <c r="C7" s="56"/>
      <c r="D7" s="56"/>
      <c r="E7" s="56"/>
    </row>
    <row r="8" spans="1:5" x14ac:dyDescent="0.25">
      <c r="B8" s="21"/>
      <c r="C8" s="21"/>
      <c r="D8" s="21"/>
      <c r="E8" s="5"/>
    </row>
    <row r="9" spans="1:5" x14ac:dyDescent="0.25">
      <c r="E9" s="6" t="s">
        <v>15</v>
      </c>
    </row>
    <row r="10" spans="1:5" ht="42.75" customHeight="1" x14ac:dyDescent="0.25">
      <c r="A10" s="22" t="s">
        <v>0</v>
      </c>
      <c r="B10" s="22" t="s">
        <v>1</v>
      </c>
      <c r="C10" s="22" t="s">
        <v>2</v>
      </c>
      <c r="D10" s="22" t="s">
        <v>13</v>
      </c>
      <c r="E10" s="1" t="s">
        <v>14</v>
      </c>
    </row>
    <row r="11" spans="1:5" x14ac:dyDescent="0.25">
      <c r="A11" s="22">
        <v>1</v>
      </c>
      <c r="B11" s="22">
        <v>2</v>
      </c>
      <c r="C11" s="22">
        <v>3</v>
      </c>
      <c r="D11" s="22">
        <v>4</v>
      </c>
      <c r="E11" s="7">
        <v>5</v>
      </c>
    </row>
    <row r="12" spans="1:5" ht="38.25" customHeight="1" x14ac:dyDescent="0.25">
      <c r="A12" s="67" t="s">
        <v>21</v>
      </c>
      <c r="B12" s="68" t="s">
        <v>55</v>
      </c>
      <c r="C12" s="22" t="s">
        <v>4</v>
      </c>
      <c r="D12" s="10">
        <v>0</v>
      </c>
      <c r="E12" s="10">
        <v>0</v>
      </c>
    </row>
    <row r="13" spans="1:5" x14ac:dyDescent="0.25">
      <c r="A13" s="67"/>
      <c r="B13" s="69"/>
      <c r="C13" s="22" t="s">
        <v>5</v>
      </c>
      <c r="D13" s="10">
        <v>0</v>
      </c>
      <c r="E13" s="10">
        <v>0</v>
      </c>
    </row>
    <row r="14" spans="1:5" x14ac:dyDescent="0.25">
      <c r="A14" s="67"/>
      <c r="B14" s="69"/>
      <c r="C14" s="22" t="s">
        <v>6</v>
      </c>
      <c r="D14" s="10">
        <v>5594.4</v>
      </c>
      <c r="E14" s="11">
        <v>1028.7</v>
      </c>
    </row>
    <row r="15" spans="1:5" ht="25.5" x14ac:dyDescent="0.25">
      <c r="A15" s="67"/>
      <c r="B15" s="70"/>
      <c r="C15" s="22" t="s">
        <v>7</v>
      </c>
      <c r="D15" s="10">
        <v>0</v>
      </c>
      <c r="E15" s="10">
        <v>0</v>
      </c>
    </row>
    <row r="16" spans="1:5" x14ac:dyDescent="0.25">
      <c r="A16" s="71" t="s">
        <v>10</v>
      </c>
      <c r="B16" s="72"/>
      <c r="C16" s="22"/>
      <c r="D16" s="10">
        <f>SUM(D12:D15)</f>
        <v>5594.4</v>
      </c>
      <c r="E16" s="10">
        <f>SUM(E12:E15)</f>
        <v>1028.7</v>
      </c>
    </row>
    <row r="17" spans="1:5" ht="25.5" x14ac:dyDescent="0.25">
      <c r="A17" s="58" t="s">
        <v>12</v>
      </c>
      <c r="B17" s="59"/>
      <c r="C17" s="3" t="s">
        <v>4</v>
      </c>
      <c r="D17" s="12">
        <f>D12</f>
        <v>0</v>
      </c>
      <c r="E17" s="12">
        <f>E12</f>
        <v>0</v>
      </c>
    </row>
    <row r="18" spans="1:5" x14ac:dyDescent="0.25">
      <c r="A18" s="60"/>
      <c r="B18" s="61"/>
      <c r="C18" s="3" t="s">
        <v>5</v>
      </c>
      <c r="D18" s="12">
        <f t="shared" ref="D18:E21" si="0">D13</f>
        <v>0</v>
      </c>
      <c r="E18" s="12">
        <f t="shared" si="0"/>
        <v>0</v>
      </c>
    </row>
    <row r="19" spans="1:5" x14ac:dyDescent="0.25">
      <c r="A19" s="60"/>
      <c r="B19" s="61"/>
      <c r="C19" s="3" t="s">
        <v>6</v>
      </c>
      <c r="D19" s="12">
        <f t="shared" si="0"/>
        <v>5594.4</v>
      </c>
      <c r="E19" s="12">
        <f t="shared" si="0"/>
        <v>1028.7</v>
      </c>
    </row>
    <row r="20" spans="1:5" ht="25.5" x14ac:dyDescent="0.25">
      <c r="A20" s="62"/>
      <c r="B20" s="63"/>
      <c r="C20" s="3" t="s">
        <v>7</v>
      </c>
      <c r="D20" s="12">
        <f t="shared" si="0"/>
        <v>0</v>
      </c>
      <c r="E20" s="12">
        <f t="shared" si="0"/>
        <v>0</v>
      </c>
    </row>
    <row r="21" spans="1:5" ht="15" customHeight="1" x14ac:dyDescent="0.25">
      <c r="A21" s="64" t="s">
        <v>9</v>
      </c>
      <c r="B21" s="65"/>
      <c r="C21" s="3"/>
      <c r="D21" s="12">
        <f t="shared" si="0"/>
        <v>5594.4</v>
      </c>
      <c r="E21" s="12">
        <f t="shared" si="0"/>
        <v>1028.7</v>
      </c>
    </row>
    <row r="24" spans="1:5" ht="15.75" x14ac:dyDescent="0.25">
      <c r="A24" s="8" t="s">
        <v>23</v>
      </c>
    </row>
    <row r="25" spans="1:5" ht="15.75" x14ac:dyDescent="0.25">
      <c r="A25" s="8" t="s">
        <v>114</v>
      </c>
    </row>
    <row r="26" spans="1:5" x14ac:dyDescent="0.25">
      <c r="A26" s="9" t="s">
        <v>115</v>
      </c>
    </row>
    <row r="27" spans="1:5" x14ac:dyDescent="0.25">
      <c r="A27" s="9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I34"/>
  <sheetViews>
    <sheetView topLeftCell="A7" workbookViewId="0">
      <selection activeCell="K31" sqref="K31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9" x14ac:dyDescent="0.25">
      <c r="B3" s="57" t="s">
        <v>16</v>
      </c>
      <c r="C3" s="57"/>
      <c r="D3" s="57"/>
      <c r="E3" s="57"/>
    </row>
    <row r="4" spans="1:9" x14ac:dyDescent="0.25">
      <c r="B4" s="56" t="s">
        <v>17</v>
      </c>
      <c r="C4" s="56"/>
      <c r="D4" s="56"/>
      <c r="E4" s="56"/>
    </row>
    <row r="5" spans="1:9" x14ac:dyDescent="0.25">
      <c r="B5" s="56" t="s">
        <v>18</v>
      </c>
      <c r="C5" s="56"/>
      <c r="D5" s="56"/>
      <c r="E5" s="56"/>
    </row>
    <row r="6" spans="1:9" x14ac:dyDescent="0.25">
      <c r="B6" s="66" t="s">
        <v>56</v>
      </c>
      <c r="C6" s="66"/>
      <c r="D6" s="66"/>
      <c r="E6" s="66"/>
    </row>
    <row r="7" spans="1:9" x14ac:dyDescent="0.25">
      <c r="B7" s="56" t="s">
        <v>54</v>
      </c>
      <c r="C7" s="56"/>
      <c r="D7" s="56"/>
      <c r="E7" s="56"/>
    </row>
    <row r="8" spans="1:9" x14ac:dyDescent="0.25">
      <c r="B8" s="27"/>
      <c r="C8" s="27"/>
      <c r="D8" s="27"/>
      <c r="E8" s="5"/>
    </row>
    <row r="9" spans="1:9" x14ac:dyDescent="0.25">
      <c r="E9" s="6" t="s">
        <v>15</v>
      </c>
    </row>
    <row r="10" spans="1:9" ht="42.75" customHeight="1" x14ac:dyDescent="0.25">
      <c r="A10" s="28" t="s">
        <v>0</v>
      </c>
      <c r="B10" s="28" t="s">
        <v>1</v>
      </c>
      <c r="C10" s="28" t="s">
        <v>2</v>
      </c>
      <c r="D10" s="28" t="s">
        <v>13</v>
      </c>
      <c r="E10" s="1" t="s">
        <v>14</v>
      </c>
    </row>
    <row r="11" spans="1:9" x14ac:dyDescent="0.25">
      <c r="A11" s="28">
        <v>1</v>
      </c>
      <c r="B11" s="28">
        <v>2</v>
      </c>
      <c r="C11" s="28">
        <v>3</v>
      </c>
      <c r="D11" s="28">
        <v>4</v>
      </c>
      <c r="E11" s="7">
        <v>5</v>
      </c>
    </row>
    <row r="12" spans="1:9" ht="38.25" customHeight="1" x14ac:dyDescent="0.25">
      <c r="A12" s="67" t="s">
        <v>21</v>
      </c>
      <c r="B12" s="68" t="s">
        <v>58</v>
      </c>
      <c r="C12" s="28" t="s">
        <v>4</v>
      </c>
      <c r="D12" s="10">
        <v>7.7</v>
      </c>
      <c r="E12" s="10">
        <v>0</v>
      </c>
    </row>
    <row r="13" spans="1:9" x14ac:dyDescent="0.25">
      <c r="A13" s="67"/>
      <c r="B13" s="69"/>
      <c r="C13" s="28" t="s">
        <v>5</v>
      </c>
      <c r="D13" s="10">
        <v>0</v>
      </c>
      <c r="E13" s="10">
        <v>0</v>
      </c>
    </row>
    <row r="14" spans="1:9" x14ac:dyDescent="0.25">
      <c r="A14" s="67"/>
      <c r="B14" s="69"/>
      <c r="C14" s="28" t="s">
        <v>6</v>
      </c>
      <c r="D14" s="10">
        <v>1663.6</v>
      </c>
      <c r="E14" s="11">
        <v>231.6</v>
      </c>
    </row>
    <row r="15" spans="1:9" ht="25.5" x14ac:dyDescent="0.25">
      <c r="A15" s="67"/>
      <c r="B15" s="70"/>
      <c r="C15" s="28" t="s">
        <v>7</v>
      </c>
      <c r="D15" s="10">
        <v>0</v>
      </c>
      <c r="E15" s="10">
        <v>0</v>
      </c>
    </row>
    <row r="16" spans="1:9" x14ac:dyDescent="0.25">
      <c r="A16" s="71" t="s">
        <v>10</v>
      </c>
      <c r="B16" s="72"/>
      <c r="C16" s="28"/>
      <c r="D16" s="10">
        <f>SUM(D12:D15)</f>
        <v>1671.3</v>
      </c>
      <c r="E16" s="10">
        <f>SUM(E12:E15)</f>
        <v>231.6</v>
      </c>
      <c r="I16" t="s">
        <v>57</v>
      </c>
    </row>
    <row r="17" spans="1:5" ht="15" customHeight="1" x14ac:dyDescent="0.25">
      <c r="A17" s="64" t="s">
        <v>45</v>
      </c>
      <c r="B17" s="65"/>
      <c r="C17" s="28"/>
      <c r="D17" s="10">
        <f>D16</f>
        <v>1671.3</v>
      </c>
      <c r="E17" s="10">
        <f>E16</f>
        <v>231.6</v>
      </c>
    </row>
    <row r="18" spans="1:5" ht="25.5" x14ac:dyDescent="0.25">
      <c r="A18" s="67" t="s">
        <v>22</v>
      </c>
      <c r="B18" s="68" t="s">
        <v>59</v>
      </c>
      <c r="C18" s="28" t="s">
        <v>4</v>
      </c>
      <c r="D18" s="10">
        <v>0</v>
      </c>
      <c r="E18" s="10">
        <v>0</v>
      </c>
    </row>
    <row r="19" spans="1:5" x14ac:dyDescent="0.25">
      <c r="A19" s="67"/>
      <c r="B19" s="69"/>
      <c r="C19" s="28" t="s">
        <v>5</v>
      </c>
      <c r="D19" s="10">
        <v>0</v>
      </c>
      <c r="E19" s="10">
        <v>0</v>
      </c>
    </row>
    <row r="20" spans="1:5" x14ac:dyDescent="0.25">
      <c r="A20" s="67"/>
      <c r="B20" s="69"/>
      <c r="C20" s="28" t="s">
        <v>6</v>
      </c>
      <c r="D20" s="10">
        <v>1621</v>
      </c>
      <c r="E20" s="11">
        <v>18.100000000000001</v>
      </c>
    </row>
    <row r="21" spans="1:5" ht="25.5" x14ac:dyDescent="0.25">
      <c r="A21" s="67"/>
      <c r="B21" s="70"/>
      <c r="C21" s="28" t="s">
        <v>7</v>
      </c>
      <c r="D21" s="10">
        <v>0</v>
      </c>
      <c r="E21" s="10">
        <v>0</v>
      </c>
    </row>
    <row r="22" spans="1:5" x14ac:dyDescent="0.25">
      <c r="A22" s="71" t="s">
        <v>11</v>
      </c>
      <c r="B22" s="72"/>
      <c r="C22" s="28"/>
      <c r="D22" s="10">
        <f>SUM(D18:D21)</f>
        <v>1621</v>
      </c>
      <c r="E22" s="10">
        <f>SUM(E18:E21)</f>
        <v>18.100000000000001</v>
      </c>
    </row>
    <row r="23" spans="1:5" x14ac:dyDescent="0.25">
      <c r="A23" s="64" t="s">
        <v>46</v>
      </c>
      <c r="B23" s="65"/>
      <c r="C23" s="28"/>
      <c r="D23" s="10">
        <f>D22</f>
        <v>1621</v>
      </c>
      <c r="E23" s="10">
        <f>E22</f>
        <v>18.100000000000001</v>
      </c>
    </row>
    <row r="24" spans="1:5" ht="25.5" x14ac:dyDescent="0.25">
      <c r="A24" s="58" t="s">
        <v>12</v>
      </c>
      <c r="B24" s="59"/>
      <c r="C24" s="3" t="s">
        <v>4</v>
      </c>
      <c r="D24" s="12">
        <f t="shared" ref="D24:E27" si="0">D12+D18</f>
        <v>7.7</v>
      </c>
      <c r="E24" s="12">
        <f t="shared" si="0"/>
        <v>0</v>
      </c>
    </row>
    <row r="25" spans="1:5" x14ac:dyDescent="0.25">
      <c r="A25" s="60"/>
      <c r="B25" s="61"/>
      <c r="C25" s="3" t="s">
        <v>5</v>
      </c>
      <c r="D25" s="12">
        <f t="shared" si="0"/>
        <v>0</v>
      </c>
      <c r="E25" s="12">
        <f t="shared" si="0"/>
        <v>0</v>
      </c>
    </row>
    <row r="26" spans="1:5" x14ac:dyDescent="0.25">
      <c r="A26" s="60"/>
      <c r="B26" s="61"/>
      <c r="C26" s="3" t="s">
        <v>6</v>
      </c>
      <c r="D26" s="12">
        <f t="shared" si="0"/>
        <v>3284.6</v>
      </c>
      <c r="E26" s="12">
        <f t="shared" si="0"/>
        <v>249.7</v>
      </c>
    </row>
    <row r="27" spans="1:5" ht="25.5" x14ac:dyDescent="0.25">
      <c r="A27" s="62"/>
      <c r="B27" s="63"/>
      <c r="C27" s="3" t="s">
        <v>7</v>
      </c>
      <c r="D27" s="12">
        <f t="shared" si="0"/>
        <v>0</v>
      </c>
      <c r="E27" s="12">
        <f t="shared" si="0"/>
        <v>0</v>
      </c>
    </row>
    <row r="28" spans="1:5" ht="15" customHeight="1" x14ac:dyDescent="0.25">
      <c r="A28" s="64" t="s">
        <v>39</v>
      </c>
      <c r="B28" s="65"/>
      <c r="C28" s="3"/>
      <c r="D28" s="12">
        <f>D17+D23</f>
        <v>3292.3</v>
      </c>
      <c r="E28" s="12">
        <f>E16+E22</f>
        <v>249.7</v>
      </c>
    </row>
    <row r="31" spans="1:5" ht="15.75" x14ac:dyDescent="0.25">
      <c r="A31" s="8" t="s">
        <v>23</v>
      </c>
    </row>
    <row r="32" spans="1:5" ht="15.75" x14ac:dyDescent="0.25">
      <c r="A32" s="8" t="s">
        <v>114</v>
      </c>
    </row>
    <row r="33" spans="1:1" x14ac:dyDescent="0.25">
      <c r="A33" s="9" t="s">
        <v>115</v>
      </c>
    </row>
    <row r="34" spans="1:1" x14ac:dyDescent="0.25">
      <c r="A34" s="9"/>
    </row>
  </sheetData>
  <mergeCells count="15">
    <mergeCell ref="A28:B28"/>
    <mergeCell ref="A17:B17"/>
    <mergeCell ref="A23:B23"/>
    <mergeCell ref="B3:E3"/>
    <mergeCell ref="B4:E4"/>
    <mergeCell ref="B5:E5"/>
    <mergeCell ref="B6:E6"/>
    <mergeCell ref="B7:E7"/>
    <mergeCell ref="A12:A15"/>
    <mergeCell ref="B12:B15"/>
    <mergeCell ref="A16:B16"/>
    <mergeCell ref="A18:A21"/>
    <mergeCell ref="B18:B21"/>
    <mergeCell ref="A22:B22"/>
    <mergeCell ref="A24:B27"/>
  </mergeCells>
  <pageMargins left="0.7" right="0.7" top="0.75" bottom="0.75" header="0.3" footer="0.3"/>
  <pageSetup paperSize="9" scale="83" fitToWidth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I34"/>
  <sheetViews>
    <sheetView topLeftCell="A13" workbookViewId="0">
      <selection activeCell="A31" sqref="A31:D33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9" x14ac:dyDescent="0.25">
      <c r="B3" s="57" t="s">
        <v>16</v>
      </c>
      <c r="C3" s="57"/>
      <c r="D3" s="57"/>
      <c r="E3" s="57"/>
    </row>
    <row r="4" spans="1:9" x14ac:dyDescent="0.25">
      <c r="B4" s="56" t="s">
        <v>17</v>
      </c>
      <c r="C4" s="56"/>
      <c r="D4" s="56"/>
      <c r="E4" s="56"/>
    </row>
    <row r="5" spans="1:9" x14ac:dyDescent="0.25">
      <c r="B5" s="56" t="s">
        <v>102</v>
      </c>
      <c r="C5" s="56"/>
      <c r="D5" s="56"/>
      <c r="E5" s="56"/>
    </row>
    <row r="6" spans="1:9" ht="28.5" customHeight="1" x14ac:dyDescent="0.25">
      <c r="B6" s="83" t="s">
        <v>60</v>
      </c>
      <c r="C6" s="83"/>
      <c r="D6" s="83"/>
      <c r="E6" s="83"/>
    </row>
    <row r="7" spans="1:9" x14ac:dyDescent="0.25">
      <c r="B7" s="56" t="s">
        <v>61</v>
      </c>
      <c r="C7" s="56"/>
      <c r="D7" s="56"/>
      <c r="E7" s="56"/>
    </row>
    <row r="8" spans="1:9" x14ac:dyDescent="0.25">
      <c r="B8" s="29"/>
      <c r="C8" s="29"/>
      <c r="D8" s="29"/>
      <c r="E8" s="5"/>
    </row>
    <row r="9" spans="1:9" x14ac:dyDescent="0.25">
      <c r="E9" s="6" t="s">
        <v>15</v>
      </c>
    </row>
    <row r="10" spans="1:9" ht="42.75" customHeight="1" x14ac:dyDescent="0.25">
      <c r="A10" s="30" t="s">
        <v>0</v>
      </c>
      <c r="B10" s="30" t="s">
        <v>1</v>
      </c>
      <c r="C10" s="30" t="s">
        <v>2</v>
      </c>
      <c r="D10" s="30" t="s">
        <v>13</v>
      </c>
      <c r="E10" s="1" t="s">
        <v>14</v>
      </c>
    </row>
    <row r="11" spans="1:9" x14ac:dyDescent="0.25">
      <c r="A11" s="30">
        <v>1</v>
      </c>
      <c r="B11" s="30">
        <v>2</v>
      </c>
      <c r="C11" s="30">
        <v>3</v>
      </c>
      <c r="D11" s="30">
        <v>4</v>
      </c>
      <c r="E11" s="7">
        <v>5</v>
      </c>
    </row>
    <row r="12" spans="1:9" ht="38.25" customHeight="1" x14ac:dyDescent="0.25">
      <c r="A12" s="67" t="s">
        <v>21</v>
      </c>
      <c r="B12" s="68" t="s">
        <v>62</v>
      </c>
      <c r="C12" s="30" t="s">
        <v>4</v>
      </c>
      <c r="D12" s="10">
        <v>0</v>
      </c>
      <c r="E12" s="10">
        <v>0</v>
      </c>
    </row>
    <row r="13" spans="1:9" x14ac:dyDescent="0.25">
      <c r="A13" s="67"/>
      <c r="B13" s="69"/>
      <c r="C13" s="30" t="s">
        <v>5</v>
      </c>
      <c r="D13" s="10">
        <v>0</v>
      </c>
      <c r="E13" s="10">
        <v>0</v>
      </c>
    </row>
    <row r="14" spans="1:9" x14ac:dyDescent="0.25">
      <c r="A14" s="67"/>
      <c r="B14" s="69"/>
      <c r="C14" s="30" t="s">
        <v>6</v>
      </c>
      <c r="D14" s="10">
        <v>55</v>
      </c>
      <c r="E14" s="11">
        <v>0</v>
      </c>
    </row>
    <row r="15" spans="1:9" ht="25.5" x14ac:dyDescent="0.25">
      <c r="A15" s="67"/>
      <c r="B15" s="70"/>
      <c r="C15" s="30" t="s">
        <v>7</v>
      </c>
      <c r="D15" s="10">
        <v>0</v>
      </c>
      <c r="E15" s="10">
        <v>0</v>
      </c>
    </row>
    <row r="16" spans="1:9" x14ac:dyDescent="0.25">
      <c r="A16" s="71" t="s">
        <v>10</v>
      </c>
      <c r="B16" s="72"/>
      <c r="C16" s="30"/>
      <c r="D16" s="10">
        <f>SUM(D12:D15)</f>
        <v>55</v>
      </c>
      <c r="E16" s="10">
        <f>SUM(E12:E15)</f>
        <v>0</v>
      </c>
      <c r="I16" t="s">
        <v>57</v>
      </c>
    </row>
    <row r="17" spans="1:5" ht="15" customHeight="1" x14ac:dyDescent="0.25">
      <c r="A17" s="64" t="s">
        <v>45</v>
      </c>
      <c r="B17" s="65"/>
      <c r="C17" s="30"/>
      <c r="D17" s="10">
        <f>D16</f>
        <v>55</v>
      </c>
      <c r="E17" s="10">
        <f>E16</f>
        <v>0</v>
      </c>
    </row>
    <row r="18" spans="1:5" ht="25.5" x14ac:dyDescent="0.25">
      <c r="A18" s="67" t="s">
        <v>22</v>
      </c>
      <c r="B18" s="68" t="s">
        <v>63</v>
      </c>
      <c r="C18" s="30" t="s">
        <v>4</v>
      </c>
      <c r="D18" s="10">
        <v>0</v>
      </c>
      <c r="E18" s="10">
        <v>0</v>
      </c>
    </row>
    <row r="19" spans="1:5" x14ac:dyDescent="0.25">
      <c r="A19" s="67"/>
      <c r="B19" s="69"/>
      <c r="C19" s="30" t="s">
        <v>5</v>
      </c>
      <c r="D19" s="10">
        <v>0</v>
      </c>
      <c r="E19" s="10">
        <v>0</v>
      </c>
    </row>
    <row r="20" spans="1:5" x14ac:dyDescent="0.25">
      <c r="A20" s="67"/>
      <c r="B20" s="69"/>
      <c r="C20" s="30" t="s">
        <v>6</v>
      </c>
      <c r="D20" s="10">
        <v>5</v>
      </c>
      <c r="E20" s="11">
        <v>0</v>
      </c>
    </row>
    <row r="21" spans="1:5" ht="25.5" x14ac:dyDescent="0.25">
      <c r="A21" s="67"/>
      <c r="B21" s="70"/>
      <c r="C21" s="30" t="s">
        <v>7</v>
      </c>
      <c r="D21" s="10">
        <v>0</v>
      </c>
      <c r="E21" s="10">
        <v>0</v>
      </c>
    </row>
    <row r="22" spans="1:5" x14ac:dyDescent="0.25">
      <c r="A22" s="71" t="s">
        <v>11</v>
      </c>
      <c r="B22" s="72"/>
      <c r="C22" s="30"/>
      <c r="D22" s="10">
        <f>SUM(D18:D21)</f>
        <v>5</v>
      </c>
      <c r="E22" s="10">
        <f>SUM(E18:E21)</f>
        <v>0</v>
      </c>
    </row>
    <row r="23" spans="1:5" x14ac:dyDescent="0.25">
      <c r="A23" s="64" t="s">
        <v>46</v>
      </c>
      <c r="B23" s="65"/>
      <c r="C23" s="30"/>
      <c r="D23" s="10">
        <f>D22</f>
        <v>5</v>
      </c>
      <c r="E23" s="10">
        <f>E22</f>
        <v>0</v>
      </c>
    </row>
    <row r="24" spans="1:5" ht="25.5" x14ac:dyDescent="0.25">
      <c r="A24" s="58" t="s">
        <v>12</v>
      </c>
      <c r="B24" s="59"/>
      <c r="C24" s="3" t="s">
        <v>4</v>
      </c>
      <c r="D24" s="12">
        <f>D12+D18</f>
        <v>0</v>
      </c>
      <c r="E24" s="12">
        <f>E12+E18</f>
        <v>0</v>
      </c>
    </row>
    <row r="25" spans="1:5" x14ac:dyDescent="0.25">
      <c r="A25" s="60"/>
      <c r="B25" s="61"/>
      <c r="C25" s="3" t="s">
        <v>5</v>
      </c>
      <c r="D25" s="12">
        <f>D13+D19</f>
        <v>0</v>
      </c>
      <c r="E25" s="12">
        <f>E13+E19</f>
        <v>0</v>
      </c>
    </row>
    <row r="26" spans="1:5" x14ac:dyDescent="0.25">
      <c r="A26" s="60"/>
      <c r="B26" s="61"/>
      <c r="C26" s="3" t="s">
        <v>6</v>
      </c>
      <c r="D26" s="12">
        <f>D14+D20</f>
        <v>60</v>
      </c>
      <c r="E26" s="13"/>
    </row>
    <row r="27" spans="1:5" ht="25.5" x14ac:dyDescent="0.25">
      <c r="A27" s="62"/>
      <c r="B27" s="63"/>
      <c r="C27" s="3" t="s">
        <v>7</v>
      </c>
      <c r="D27" s="12">
        <f>D15+D21</f>
        <v>0</v>
      </c>
      <c r="E27" s="12">
        <f>E15+E21</f>
        <v>0</v>
      </c>
    </row>
    <row r="28" spans="1:5" ht="15" customHeight="1" x14ac:dyDescent="0.25">
      <c r="A28" s="64" t="s">
        <v>39</v>
      </c>
      <c r="B28" s="65"/>
      <c r="C28" s="3"/>
      <c r="D28" s="12">
        <f>D17+D23</f>
        <v>60</v>
      </c>
      <c r="E28" s="12">
        <f>E16+E22</f>
        <v>0</v>
      </c>
    </row>
    <row r="31" spans="1:5" ht="15.75" x14ac:dyDescent="0.25">
      <c r="A31" s="8" t="s">
        <v>23</v>
      </c>
    </row>
    <row r="32" spans="1:5" ht="15.75" x14ac:dyDescent="0.25">
      <c r="A32" s="8" t="s">
        <v>116</v>
      </c>
    </row>
    <row r="33" spans="1:1" x14ac:dyDescent="0.25">
      <c r="A33" s="9" t="s">
        <v>117</v>
      </c>
    </row>
    <row r="34" spans="1:1" x14ac:dyDescent="0.25">
      <c r="A34" s="9"/>
    </row>
  </sheetData>
  <mergeCells count="15">
    <mergeCell ref="A12:A15"/>
    <mergeCell ref="B12:B15"/>
    <mergeCell ref="B3:E3"/>
    <mergeCell ref="B4:E4"/>
    <mergeCell ref="B5:E5"/>
    <mergeCell ref="B6:E6"/>
    <mergeCell ref="B7:E7"/>
    <mergeCell ref="A24:B27"/>
    <mergeCell ref="A28:B28"/>
    <mergeCell ref="A16:B16"/>
    <mergeCell ref="A17:B17"/>
    <mergeCell ref="A18:A21"/>
    <mergeCell ref="B18:B21"/>
    <mergeCell ref="A22:B22"/>
    <mergeCell ref="A23:B23"/>
  </mergeCells>
  <pageMargins left="0.7" right="0.7" top="0.75" bottom="0.75" header="0.3" footer="0.3"/>
  <pageSetup paperSize="9" scale="82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СМУ-3м</vt:lpstr>
      <vt:lpstr>икт3м</vt:lpstr>
      <vt:lpstr>ЭКОЛ 3м</vt:lpstr>
      <vt:lpstr>БЛАГ-3м</vt:lpstr>
      <vt:lpstr>ИМУЩ-3м</vt:lpstr>
      <vt:lpstr>РЖК 3м</vt:lpstr>
      <vt:lpstr>ФЗК 3м</vt:lpstr>
      <vt:lpstr>КУЛ 3м</vt:lpstr>
      <vt:lpstr>ГОЧС 3м</vt:lpstr>
      <vt:lpstr>ОП 3м</vt:lpstr>
      <vt:lpstr>СоцП3м</vt:lpstr>
      <vt:lpstr>ДСр3м</vt:lpstr>
      <vt:lpstr>ДФ-3м</vt:lpstr>
      <vt:lpstr>отчет за 1 кв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2017-04-25T06:01:48Z</dcterms:modified>
</cp:coreProperties>
</file>